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TERNET STATISTICS\2026 INTERNET\"/>
    </mc:Choice>
  </mc:AlternateContent>
  <xr:revisionPtr revIDLastSave="0" documentId="13_ncr:1_{90C4D923-25FE-4C22-8E05-65F4DFBFBA3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" sheetId="3" r:id="rId1"/>
    <sheet name="02" sheetId="4" r:id="rId2"/>
    <sheet name="03" sheetId="5" r:id="rId3"/>
    <sheet name="04" sheetId="6" r:id="rId4"/>
    <sheet name="05" sheetId="7" r:id="rId5"/>
    <sheet name="06" sheetId="8" r:id="rId6"/>
    <sheet name="07" sheetId="9" r:id="rId7"/>
    <sheet name="08" sheetId="10" r:id="rId8"/>
    <sheet name="09" sheetId="2" r:id="rId9"/>
    <sheet name="10" sheetId="17" r:id="rId10"/>
    <sheet name="11" sheetId="18" r:id="rId11"/>
    <sheet name="12" sheetId="19" r:id="rId12"/>
    <sheet name="2026" sheetId="13" r:id="rId13"/>
  </sheets>
  <definedNames>
    <definedName name="_xlnm.Print_Area" localSheetId="0">'01'!$B$1:$Q$49,'01'!$S$1:$AL$49,'01'!$AN$1:$BD$49,'01'!$BF$1:$BY$49</definedName>
    <definedName name="_xlnm.Print_Area" localSheetId="1">'02'!$B$1:$Q$49,'02'!$S$1:$AL$49,'02'!$AN$1:$BD$49,'02'!$BF$1:$BY$49</definedName>
    <definedName name="_xlnm.Print_Area" localSheetId="2">'03'!$B$1:$Q$49,'03'!$S$1:$AL$49,'03'!$AN$1:$BD$49,'03'!$BF$1:$BY$49</definedName>
    <definedName name="_xlnm.Print_Area" localSheetId="3">'04'!$B$1:$Q$49,'04'!$S$1:$AL$49,'04'!$AO$1:$BE$49,'04'!$BH$1:$CA$49</definedName>
    <definedName name="_xlnm.Print_Area" localSheetId="4">'05'!$B$1:$Q$49,'05'!$S$1:$AL$49,'05'!$AO$1:$BE$49,'05'!$BH$1:$CA$49</definedName>
    <definedName name="_xlnm.Print_Area" localSheetId="5">'06'!$B$1:$Q$49,'06'!$S$1:$AL$49,'06'!$AO$1:$BE$49,'06'!$BH$1:$CA$49</definedName>
    <definedName name="_xlnm.Print_Area" localSheetId="6">'07'!$B$1:$Q$49,'07'!$S$1:$AL$49,'07'!$AO$1:$BE$49,'07'!$BH$1:$CA$49</definedName>
    <definedName name="_xlnm.Print_Area" localSheetId="7">'08'!$B$1:$Q$49,'08'!$S$1:$AL$49,'08'!$AO$1:$BE$49,'08'!$BH$1:$CA$49</definedName>
    <definedName name="_xlnm.Print_Area" localSheetId="8">'09'!$B$1:$Q$49,'09'!$S$1:$AL$49,'09'!$AN$1:$BD$49,'09'!$BF$1:$BY$49</definedName>
    <definedName name="_xlnm.Print_Area" localSheetId="9">'10'!$B$1:$Q$49,'10'!$S$1:$AL$49,'10'!$AN$1:$BD$49,'10'!$BF$1:$BY$49</definedName>
    <definedName name="_xlnm.Print_Area" localSheetId="10">'11'!$B$1:$Q$49,'11'!$S$1:$AL$49,'11'!$AN$1:$BD$49,'11'!$BF$1:$BY$49</definedName>
    <definedName name="_xlnm.Print_Area" localSheetId="11">'12'!$B$1:$Q$49,'12'!$S$1:$AL$49,'12'!$AN$1:$BD$49,'12'!$BF$1:$BY$49</definedName>
    <definedName name="_xlnm.Print_Area" localSheetId="12">'2026'!$B$1:$Q$49,'2026'!$S$1:$AL$49,'2026'!$AN$1:$BD$49,'2026'!$BF$1:$BY$49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7" l="1"/>
  <c r="AY31" i="6" l="1"/>
  <c r="AW43" i="5"/>
  <c r="D41" i="13"/>
  <c r="BC10" i="4" l="1"/>
  <c r="AA15" i="3"/>
  <c r="AA22" i="3"/>
  <c r="AA7" i="3"/>
  <c r="E7" i="13" l="1"/>
  <c r="E8" i="13"/>
  <c r="E9" i="13"/>
  <c r="AA35" i="19"/>
  <c r="AY20" i="17"/>
  <c r="AW20" i="17"/>
  <c r="AW7" i="5"/>
  <c r="F7" i="2"/>
  <c r="P44" i="2"/>
  <c r="AY20" i="2"/>
  <c r="BY37" i="2"/>
  <c r="D43" i="13" l="1"/>
  <c r="D42" i="13"/>
  <c r="BY21" i="7"/>
  <c r="F10" i="5" l="1"/>
  <c r="AY34" i="3"/>
  <c r="AW15" i="18" l="1"/>
  <c r="BY28" i="19"/>
  <c r="AY21" i="18"/>
  <c r="P42" i="18"/>
  <c r="AB15" i="2"/>
  <c r="AA15" i="2"/>
  <c r="AC15" i="10"/>
  <c r="AB15" i="10"/>
  <c r="AA15" i="10"/>
  <c r="AA7" i="5" l="1"/>
  <c r="AW18" i="17"/>
  <c r="AW22" i="17" l="1"/>
  <c r="P20" i="9"/>
  <c r="AB15" i="9"/>
  <c r="AA15" i="9"/>
  <c r="F44" i="7" l="1"/>
  <c r="AA35" i="7"/>
  <c r="F27" i="6"/>
  <c r="AW22" i="6"/>
  <c r="F12" i="6"/>
  <c r="F21" i="6" l="1"/>
  <c r="AA42" i="5" l="1"/>
  <c r="F44" i="3"/>
  <c r="AW10" i="3"/>
  <c r="AW11" i="3"/>
  <c r="AW9" i="3"/>
  <c r="AA32" i="3"/>
  <c r="AW21" i="3"/>
  <c r="AW23" i="19"/>
  <c r="AA22" i="19"/>
  <c r="AJ22" i="19" s="1"/>
  <c r="AW7" i="18"/>
  <c r="F20" i="18"/>
  <c r="AW30" i="17"/>
  <c r="BY45" i="17"/>
  <c r="F36" i="17" l="1"/>
  <c r="AW40" i="17"/>
  <c r="F28" i="17" l="1"/>
  <c r="AA30" i="2" l="1"/>
  <c r="AB30" i="2"/>
  <c r="AC30" i="2"/>
  <c r="F30" i="2"/>
  <c r="AC13" i="9"/>
  <c r="BX8" i="13" l="1"/>
  <c r="BX9" i="13"/>
  <c r="BX10" i="13"/>
  <c r="BX11" i="13"/>
  <c r="BX12" i="13"/>
  <c r="BX13" i="13"/>
  <c r="BX14" i="13"/>
  <c r="BX15" i="13"/>
  <c r="BX16" i="13"/>
  <c r="BX17" i="13"/>
  <c r="BX18" i="13"/>
  <c r="BX19" i="13"/>
  <c r="BX20" i="13"/>
  <c r="BX21" i="13"/>
  <c r="BX22" i="13"/>
  <c r="BX23" i="13"/>
  <c r="BX24" i="13"/>
  <c r="BX25" i="13"/>
  <c r="BX26" i="13"/>
  <c r="BX27" i="13"/>
  <c r="BX28" i="13"/>
  <c r="BX29" i="13"/>
  <c r="BX30" i="13"/>
  <c r="BX31" i="13"/>
  <c r="BX32" i="13"/>
  <c r="BX33" i="13"/>
  <c r="BX34" i="13"/>
  <c r="BX35" i="13"/>
  <c r="BX36" i="13"/>
  <c r="BX37" i="13"/>
  <c r="BX38" i="13"/>
  <c r="BX39" i="13"/>
  <c r="BX40" i="13"/>
  <c r="BX41" i="13"/>
  <c r="BX42" i="13"/>
  <c r="BX43" i="13"/>
  <c r="BX44" i="13"/>
  <c r="BX45" i="13"/>
  <c r="BW8" i="13"/>
  <c r="BW9" i="13"/>
  <c r="BW10" i="13"/>
  <c r="BW11" i="13"/>
  <c r="BW12" i="13"/>
  <c r="BW13" i="13"/>
  <c r="BW14" i="13"/>
  <c r="BW15" i="13"/>
  <c r="BW16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W35" i="13"/>
  <c r="BW36" i="13"/>
  <c r="BW37" i="13"/>
  <c r="BW38" i="13"/>
  <c r="BW39" i="13"/>
  <c r="BW40" i="13"/>
  <c r="BW41" i="13"/>
  <c r="BW42" i="13"/>
  <c r="BW43" i="13"/>
  <c r="BW44" i="13"/>
  <c r="BW45" i="13"/>
  <c r="BV8" i="13"/>
  <c r="BV9" i="13"/>
  <c r="BV10" i="13"/>
  <c r="BV11" i="13"/>
  <c r="BV12" i="13"/>
  <c r="BV13" i="13"/>
  <c r="BV14" i="13"/>
  <c r="BV15" i="13"/>
  <c r="BV16" i="13"/>
  <c r="BV17" i="13"/>
  <c r="BV18" i="13"/>
  <c r="BV19" i="13"/>
  <c r="BV20" i="13"/>
  <c r="BV21" i="13"/>
  <c r="BV22" i="13"/>
  <c r="BV23" i="13"/>
  <c r="BV24" i="13"/>
  <c r="BV25" i="13"/>
  <c r="BV26" i="13"/>
  <c r="BV27" i="13"/>
  <c r="BV28" i="13"/>
  <c r="BV29" i="13"/>
  <c r="BV30" i="13"/>
  <c r="BV31" i="13"/>
  <c r="BV32" i="13"/>
  <c r="BV33" i="13"/>
  <c r="BV34" i="13"/>
  <c r="BV35" i="13"/>
  <c r="BV36" i="13"/>
  <c r="BV37" i="13"/>
  <c r="BV38" i="13"/>
  <c r="BV39" i="13"/>
  <c r="BV40" i="13"/>
  <c r="BV41" i="13"/>
  <c r="BV42" i="13"/>
  <c r="BV43" i="13"/>
  <c r="BV44" i="13"/>
  <c r="BV45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34" i="13"/>
  <c r="BU35" i="13"/>
  <c r="BU36" i="13"/>
  <c r="BU37" i="13"/>
  <c r="BU38" i="13"/>
  <c r="BU39" i="13"/>
  <c r="BU40" i="13"/>
  <c r="BU41" i="13"/>
  <c r="BU42" i="13"/>
  <c r="BU43" i="13"/>
  <c r="BU44" i="13"/>
  <c r="BU45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T38" i="13"/>
  <c r="BT39" i="13"/>
  <c r="BT40" i="13"/>
  <c r="BT41" i="13"/>
  <c r="BT42" i="13"/>
  <c r="BT43" i="13"/>
  <c r="BT44" i="13"/>
  <c r="BT45" i="13"/>
  <c r="BS8" i="13"/>
  <c r="BS9" i="13"/>
  <c r="BS10" i="13"/>
  <c r="BS11" i="13"/>
  <c r="BS12" i="13"/>
  <c r="BS13" i="13"/>
  <c r="BS14" i="13"/>
  <c r="BS15" i="13"/>
  <c r="BS16" i="13"/>
  <c r="BS17" i="13"/>
  <c r="BS18" i="13"/>
  <c r="BS19" i="13"/>
  <c r="BS20" i="13"/>
  <c r="BS21" i="13"/>
  <c r="BS22" i="13"/>
  <c r="BS23" i="13"/>
  <c r="BS24" i="13"/>
  <c r="BS25" i="13"/>
  <c r="BS26" i="13"/>
  <c r="BS27" i="13"/>
  <c r="BS28" i="13"/>
  <c r="BS29" i="13"/>
  <c r="BS30" i="13"/>
  <c r="BS31" i="13"/>
  <c r="BS32" i="13"/>
  <c r="BS33" i="13"/>
  <c r="BS34" i="13"/>
  <c r="BS35" i="13"/>
  <c r="BS36" i="13"/>
  <c r="BS37" i="13"/>
  <c r="BS38" i="13"/>
  <c r="BS39" i="13"/>
  <c r="BS40" i="13"/>
  <c r="BS41" i="13"/>
  <c r="BS42" i="13"/>
  <c r="BS43" i="13"/>
  <c r="BS44" i="13"/>
  <c r="BS45" i="13"/>
  <c r="BR8" i="13"/>
  <c r="BR9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26" i="13"/>
  <c r="BR27" i="13"/>
  <c r="BR28" i="13"/>
  <c r="BR29" i="13"/>
  <c r="BR30" i="13"/>
  <c r="BR31" i="13"/>
  <c r="BR32" i="13"/>
  <c r="BR33" i="13"/>
  <c r="BR34" i="13"/>
  <c r="BR35" i="13"/>
  <c r="BR36" i="13"/>
  <c r="BR37" i="13"/>
  <c r="BR38" i="13"/>
  <c r="BR39" i="13"/>
  <c r="BR40" i="13"/>
  <c r="BR41" i="13"/>
  <c r="BR42" i="13"/>
  <c r="BR43" i="13"/>
  <c r="BR44" i="13"/>
  <c r="BR45" i="13"/>
  <c r="BQ8" i="13"/>
  <c r="BQ9" i="13"/>
  <c r="BQ10" i="13"/>
  <c r="BQ11" i="13"/>
  <c r="BQ12" i="13"/>
  <c r="BQ13" i="13"/>
  <c r="BQ14" i="13"/>
  <c r="BQ15" i="13"/>
  <c r="BQ16" i="13"/>
  <c r="BQ17" i="13"/>
  <c r="BQ18" i="13"/>
  <c r="BQ19" i="13"/>
  <c r="BQ20" i="13"/>
  <c r="BQ21" i="13"/>
  <c r="BQ22" i="13"/>
  <c r="BQ23" i="13"/>
  <c r="BQ24" i="13"/>
  <c r="BQ25" i="13"/>
  <c r="BQ26" i="13"/>
  <c r="BQ27" i="13"/>
  <c r="BQ28" i="13"/>
  <c r="BQ29" i="13"/>
  <c r="BQ30" i="13"/>
  <c r="BQ31" i="13"/>
  <c r="BQ32" i="13"/>
  <c r="BQ33" i="13"/>
  <c r="BQ34" i="13"/>
  <c r="BQ35" i="13"/>
  <c r="BQ36" i="13"/>
  <c r="BQ37" i="13"/>
  <c r="BQ38" i="13"/>
  <c r="BQ39" i="13"/>
  <c r="BQ40" i="13"/>
  <c r="BQ41" i="13"/>
  <c r="BQ42" i="13"/>
  <c r="BQ43" i="13"/>
  <c r="BQ44" i="13"/>
  <c r="BQ45" i="13"/>
  <c r="BP8" i="13"/>
  <c r="BP9" i="13"/>
  <c r="BP10" i="13"/>
  <c r="BP11" i="13"/>
  <c r="BP12" i="13"/>
  <c r="BP13" i="13"/>
  <c r="BP14" i="13"/>
  <c r="BP15" i="13"/>
  <c r="BP16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P35" i="13"/>
  <c r="BP36" i="13"/>
  <c r="BP37" i="13"/>
  <c r="BP38" i="13"/>
  <c r="BP39" i="13"/>
  <c r="BP40" i="13"/>
  <c r="BP41" i="13"/>
  <c r="BP42" i="13"/>
  <c r="BP43" i="13"/>
  <c r="BP44" i="13"/>
  <c r="BP45" i="13"/>
  <c r="BO8" i="13"/>
  <c r="BO9" i="13"/>
  <c r="BO10" i="13"/>
  <c r="BO11" i="13"/>
  <c r="BO12" i="13"/>
  <c r="BO13" i="13"/>
  <c r="BO14" i="13"/>
  <c r="BO15" i="13"/>
  <c r="BO16" i="13"/>
  <c r="BO17" i="13"/>
  <c r="BO18" i="13"/>
  <c r="BO19" i="13"/>
  <c r="BO20" i="13"/>
  <c r="BO21" i="13"/>
  <c r="BO22" i="13"/>
  <c r="BO23" i="13"/>
  <c r="BO24" i="13"/>
  <c r="BO25" i="13"/>
  <c r="BO26" i="13"/>
  <c r="BO27" i="13"/>
  <c r="BO28" i="13"/>
  <c r="BO29" i="13"/>
  <c r="BO30" i="13"/>
  <c r="BO31" i="13"/>
  <c r="BO32" i="13"/>
  <c r="BO33" i="13"/>
  <c r="BO34" i="13"/>
  <c r="BO35" i="13"/>
  <c r="BO36" i="13"/>
  <c r="BO37" i="13"/>
  <c r="BO38" i="13"/>
  <c r="BO39" i="13"/>
  <c r="BO40" i="13"/>
  <c r="BO41" i="13"/>
  <c r="BO42" i="13"/>
  <c r="BO43" i="13"/>
  <c r="BO44" i="13"/>
  <c r="BO45" i="13"/>
  <c r="BN8" i="13"/>
  <c r="BN9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N26" i="13"/>
  <c r="BN27" i="13"/>
  <c r="BN28" i="13"/>
  <c r="BN29" i="13"/>
  <c r="BN30" i="13"/>
  <c r="BN31" i="13"/>
  <c r="BN32" i="13"/>
  <c r="BN33" i="13"/>
  <c r="BN34" i="13"/>
  <c r="BN35" i="13"/>
  <c r="BN36" i="13"/>
  <c r="BN37" i="13"/>
  <c r="BN38" i="13"/>
  <c r="BN39" i="13"/>
  <c r="BN40" i="13"/>
  <c r="BN41" i="13"/>
  <c r="BN42" i="13"/>
  <c r="BN43" i="13"/>
  <c r="BN44" i="13"/>
  <c r="BN45" i="13"/>
  <c r="BM8" i="13"/>
  <c r="BM9" i="13"/>
  <c r="BM10" i="13"/>
  <c r="BM11" i="13"/>
  <c r="BM12" i="13"/>
  <c r="BM13" i="13"/>
  <c r="BM14" i="13"/>
  <c r="BM15" i="13"/>
  <c r="BM16" i="13"/>
  <c r="BM17" i="13"/>
  <c r="BM18" i="13"/>
  <c r="BM19" i="13"/>
  <c r="BM20" i="13"/>
  <c r="BM21" i="13"/>
  <c r="BM22" i="13"/>
  <c r="BM23" i="13"/>
  <c r="BM24" i="13"/>
  <c r="BM25" i="13"/>
  <c r="BM26" i="13"/>
  <c r="BM27" i="13"/>
  <c r="BM28" i="13"/>
  <c r="BM29" i="13"/>
  <c r="BM30" i="13"/>
  <c r="BM31" i="13"/>
  <c r="BM32" i="13"/>
  <c r="BM33" i="13"/>
  <c r="BM34" i="13"/>
  <c r="BM35" i="13"/>
  <c r="BM36" i="13"/>
  <c r="BM37" i="13"/>
  <c r="BM38" i="13"/>
  <c r="BM39" i="13"/>
  <c r="BM40" i="13"/>
  <c r="BM41" i="13"/>
  <c r="BM42" i="13"/>
  <c r="BM43" i="13"/>
  <c r="BM44" i="13"/>
  <c r="BM45" i="13"/>
  <c r="BL8" i="13"/>
  <c r="BL9" i="13"/>
  <c r="BL10" i="13"/>
  <c r="BL11" i="13"/>
  <c r="BL12" i="13"/>
  <c r="BL13" i="13"/>
  <c r="BL14" i="13"/>
  <c r="BL15" i="13"/>
  <c r="BL16" i="13"/>
  <c r="BL17" i="13"/>
  <c r="BL18" i="13"/>
  <c r="BL19" i="13"/>
  <c r="BL20" i="13"/>
  <c r="BL21" i="13"/>
  <c r="BL22" i="13"/>
  <c r="BL23" i="13"/>
  <c r="BL24" i="13"/>
  <c r="BL25" i="13"/>
  <c r="BL26" i="13"/>
  <c r="BL27" i="13"/>
  <c r="BL28" i="13"/>
  <c r="BL29" i="13"/>
  <c r="BL30" i="13"/>
  <c r="BL31" i="13"/>
  <c r="BL32" i="13"/>
  <c r="CA32" i="13" s="1"/>
  <c r="BL33" i="13"/>
  <c r="BL34" i="13"/>
  <c r="BL35" i="13"/>
  <c r="BL36" i="13"/>
  <c r="BL37" i="13"/>
  <c r="BL38" i="13"/>
  <c r="BL39" i="13"/>
  <c r="BL40" i="13"/>
  <c r="BL41" i="13"/>
  <c r="BL42" i="13"/>
  <c r="BL43" i="13"/>
  <c r="BL44" i="13"/>
  <c r="BL45" i="13"/>
  <c r="BK8" i="13"/>
  <c r="BK9" i="13"/>
  <c r="BK10" i="13"/>
  <c r="BK11" i="13"/>
  <c r="BK12" i="13"/>
  <c r="BK13" i="13"/>
  <c r="BK14" i="13"/>
  <c r="BK15" i="13"/>
  <c r="BK16" i="13"/>
  <c r="BK17" i="13"/>
  <c r="BK18" i="13"/>
  <c r="BK19" i="13"/>
  <c r="BK20" i="13"/>
  <c r="BK21" i="13"/>
  <c r="BK22" i="13"/>
  <c r="BK23" i="13"/>
  <c r="BK24" i="13"/>
  <c r="BK25" i="13"/>
  <c r="BK26" i="13"/>
  <c r="BK27" i="13"/>
  <c r="BK28" i="13"/>
  <c r="BK29" i="13"/>
  <c r="BK30" i="13"/>
  <c r="BK31" i="13"/>
  <c r="BK32" i="13"/>
  <c r="BK33" i="13"/>
  <c r="BK34" i="13"/>
  <c r="BK35" i="13"/>
  <c r="BK36" i="13"/>
  <c r="BK37" i="13"/>
  <c r="BK38" i="13"/>
  <c r="BK39" i="13"/>
  <c r="BK40" i="13"/>
  <c r="BK41" i="13"/>
  <c r="BK42" i="13"/>
  <c r="BK43" i="13"/>
  <c r="BK44" i="13"/>
  <c r="BK45" i="13"/>
  <c r="BJ8" i="13"/>
  <c r="BJ9" i="13"/>
  <c r="BJ10" i="13"/>
  <c r="BJ11" i="13"/>
  <c r="BJ12" i="13"/>
  <c r="BJ13" i="13"/>
  <c r="BJ14" i="13"/>
  <c r="BJ15" i="13"/>
  <c r="BJ16" i="13"/>
  <c r="BJ17" i="13"/>
  <c r="BJ18" i="13"/>
  <c r="BJ19" i="13"/>
  <c r="BJ20" i="13"/>
  <c r="BJ21" i="13"/>
  <c r="BJ22" i="13"/>
  <c r="BY22" i="13" s="1"/>
  <c r="BJ23" i="13"/>
  <c r="BJ24" i="13"/>
  <c r="BJ25" i="13"/>
  <c r="BJ26" i="13"/>
  <c r="BJ27" i="13"/>
  <c r="BJ28" i="13"/>
  <c r="BJ29" i="13"/>
  <c r="BJ30" i="13"/>
  <c r="BJ31" i="13"/>
  <c r="BJ32" i="13"/>
  <c r="BJ33" i="13"/>
  <c r="BJ34" i="13"/>
  <c r="BJ35" i="13"/>
  <c r="BJ36" i="13"/>
  <c r="BJ37" i="13"/>
  <c r="BJ38" i="13"/>
  <c r="BJ39" i="13"/>
  <c r="BJ40" i="13"/>
  <c r="BY40" i="13" s="1"/>
  <c r="BJ41" i="13"/>
  <c r="BJ42" i="13"/>
  <c r="BJ43" i="13"/>
  <c r="BJ44" i="13"/>
  <c r="BJ45" i="13"/>
  <c r="BK7" i="13"/>
  <c r="BL7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J7" i="13"/>
  <c r="BB8" i="13"/>
  <c r="BB9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B39" i="13"/>
  <c r="BB40" i="13"/>
  <c r="BB41" i="13"/>
  <c r="BB42" i="13"/>
  <c r="BB43" i="13"/>
  <c r="BB44" i="13"/>
  <c r="BB45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39" i="13"/>
  <c r="BA40" i="13"/>
  <c r="BA41" i="13"/>
  <c r="BA42" i="13"/>
  <c r="BA43" i="13"/>
  <c r="BA44" i="13"/>
  <c r="BA45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39" i="13"/>
  <c r="AZ40" i="13"/>
  <c r="AZ41" i="13"/>
  <c r="AZ42" i="13"/>
  <c r="AZ43" i="13"/>
  <c r="AZ44" i="13"/>
  <c r="AZ45" i="13"/>
  <c r="BA7" i="13"/>
  <c r="BB7" i="13"/>
  <c r="AZ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36" i="13"/>
  <c r="AV37" i="13"/>
  <c r="AV38" i="13"/>
  <c r="AV39" i="13"/>
  <c r="AV40" i="13"/>
  <c r="AV41" i="13"/>
  <c r="AV42" i="13"/>
  <c r="AV43" i="13"/>
  <c r="AV44" i="13"/>
  <c r="AV45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AU36" i="13"/>
  <c r="AU37" i="13"/>
  <c r="AU38" i="13"/>
  <c r="AU39" i="13"/>
  <c r="AU40" i="13"/>
  <c r="AU41" i="13"/>
  <c r="AU42" i="13"/>
  <c r="AU43" i="13"/>
  <c r="AU44" i="13"/>
  <c r="AU45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S8" i="13"/>
  <c r="AS9" i="13"/>
  <c r="AS10" i="13"/>
  <c r="AY10" i="13" s="1"/>
  <c r="AS11" i="13"/>
  <c r="AS12" i="13"/>
  <c r="AS13" i="13"/>
  <c r="AS14" i="13"/>
  <c r="AS15" i="13"/>
  <c r="AY15" i="13" s="1"/>
  <c r="AS16" i="13"/>
  <c r="AS17" i="13"/>
  <c r="AS18" i="13"/>
  <c r="AS19" i="13"/>
  <c r="AS20" i="13"/>
  <c r="AS21" i="13"/>
  <c r="AY21" i="13" s="1"/>
  <c r="AS22" i="13"/>
  <c r="AS23" i="13"/>
  <c r="AS24" i="13"/>
  <c r="AS25" i="13"/>
  <c r="AS26" i="13"/>
  <c r="AY26" i="13" s="1"/>
  <c r="AS27" i="13"/>
  <c r="AY27" i="13" s="1"/>
  <c r="AS28" i="13"/>
  <c r="AS29" i="13"/>
  <c r="AS30" i="13"/>
  <c r="AS31" i="13"/>
  <c r="AS32" i="13"/>
  <c r="AS33" i="13"/>
  <c r="AY33" i="13" s="1"/>
  <c r="AS34" i="13"/>
  <c r="AS35" i="13"/>
  <c r="AS36" i="13"/>
  <c r="AS37" i="13"/>
  <c r="AS38" i="13"/>
  <c r="AS39" i="13"/>
  <c r="AY39" i="13" s="1"/>
  <c r="AS40" i="13"/>
  <c r="AS41" i="13"/>
  <c r="AS42" i="13"/>
  <c r="AS43" i="13"/>
  <c r="AS44" i="13"/>
  <c r="AS45" i="13"/>
  <c r="AY45" i="13" s="1"/>
  <c r="AR8" i="13"/>
  <c r="AR9" i="13"/>
  <c r="AR10" i="13"/>
  <c r="AR11" i="13"/>
  <c r="AR12" i="13"/>
  <c r="AR13" i="13"/>
  <c r="AX13" i="13" s="1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R39" i="13"/>
  <c r="AR40" i="13"/>
  <c r="AR41" i="13"/>
  <c r="AR42" i="13"/>
  <c r="AR43" i="13"/>
  <c r="AX43" i="13" s="1"/>
  <c r="AR44" i="13"/>
  <c r="AR45" i="13"/>
  <c r="AQ8" i="13"/>
  <c r="AQ9" i="13"/>
  <c r="AQ10" i="13"/>
  <c r="AW10" i="13" s="1"/>
  <c r="AQ11" i="13"/>
  <c r="AQ12" i="13"/>
  <c r="AQ13" i="13"/>
  <c r="AQ14" i="13"/>
  <c r="AQ15" i="13"/>
  <c r="AQ16" i="13"/>
  <c r="AQ17" i="13"/>
  <c r="AW17" i="13" s="1"/>
  <c r="AQ18" i="13"/>
  <c r="AQ19" i="13"/>
  <c r="AQ20" i="13"/>
  <c r="AQ21" i="13"/>
  <c r="AQ22" i="13"/>
  <c r="AW22" i="13" s="1"/>
  <c r="AQ23" i="13"/>
  <c r="AW23" i="13" s="1"/>
  <c r="AQ24" i="13"/>
  <c r="AQ25" i="13"/>
  <c r="AQ26" i="13"/>
  <c r="AQ27" i="13"/>
  <c r="AQ28" i="13"/>
  <c r="AQ29" i="13"/>
  <c r="AW29" i="13" s="1"/>
  <c r="AQ30" i="13"/>
  <c r="AQ31" i="13"/>
  <c r="AQ32" i="13"/>
  <c r="AQ33" i="13"/>
  <c r="AQ34" i="13"/>
  <c r="AW34" i="13" s="1"/>
  <c r="AQ35" i="13"/>
  <c r="AQ36" i="13"/>
  <c r="AQ37" i="13"/>
  <c r="AQ38" i="13"/>
  <c r="AQ39" i="13"/>
  <c r="AQ40" i="13"/>
  <c r="AQ41" i="13"/>
  <c r="AW41" i="13" s="1"/>
  <c r="AQ42" i="13"/>
  <c r="AQ43" i="13"/>
  <c r="AQ44" i="13"/>
  <c r="AQ45" i="13"/>
  <c r="AR7" i="13"/>
  <c r="AS7" i="13"/>
  <c r="AT7" i="13"/>
  <c r="AU7" i="13"/>
  <c r="AV7" i="13"/>
  <c r="AQ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E7" i="13"/>
  <c r="AF7" i="13"/>
  <c r="AG7" i="13"/>
  <c r="AH7" i="13"/>
  <c r="AI7" i="13"/>
  <c r="AD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2" i="13"/>
  <c r="Z43" i="13"/>
  <c r="Z44" i="13"/>
  <c r="Z45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W8" i="13"/>
  <c r="W9" i="13"/>
  <c r="AC9" i="13" s="1"/>
  <c r="W10" i="13"/>
  <c r="W11" i="13"/>
  <c r="W12" i="13"/>
  <c r="W13" i="13"/>
  <c r="W14" i="13"/>
  <c r="W15" i="13"/>
  <c r="AC15" i="13" s="1"/>
  <c r="W16" i="13"/>
  <c r="W17" i="13"/>
  <c r="W18" i="13"/>
  <c r="W19" i="13"/>
  <c r="W20" i="13"/>
  <c r="W21" i="13"/>
  <c r="AC21" i="13" s="1"/>
  <c r="AL21" i="13" s="1"/>
  <c r="W22" i="13"/>
  <c r="W23" i="13"/>
  <c r="W24" i="13"/>
  <c r="W25" i="13"/>
  <c r="W26" i="13"/>
  <c r="W27" i="13"/>
  <c r="W28" i="13"/>
  <c r="W29" i="13"/>
  <c r="W30" i="13"/>
  <c r="W31" i="13"/>
  <c r="W32" i="13"/>
  <c r="W33" i="13"/>
  <c r="AC33" i="13" s="1"/>
  <c r="AL33" i="13" s="1"/>
  <c r="W34" i="13"/>
  <c r="W35" i="13"/>
  <c r="AC35" i="13" s="1"/>
  <c r="W36" i="13"/>
  <c r="W37" i="13"/>
  <c r="W38" i="13"/>
  <c r="W39" i="13"/>
  <c r="AC39" i="13" s="1"/>
  <c r="AL39" i="13" s="1"/>
  <c r="W40" i="13"/>
  <c r="W41" i="13"/>
  <c r="W42" i="13"/>
  <c r="W43" i="13"/>
  <c r="W44" i="13"/>
  <c r="W45" i="13"/>
  <c r="AC45" i="13" s="1"/>
  <c r="AL45" i="13" s="1"/>
  <c r="V8" i="13"/>
  <c r="V9" i="13"/>
  <c r="V10" i="13"/>
  <c r="V11" i="13"/>
  <c r="V12" i="13"/>
  <c r="AB12" i="13" s="1"/>
  <c r="AK12" i="13" s="1"/>
  <c r="V13" i="13"/>
  <c r="AB13" i="13" s="1"/>
  <c r="V14" i="13"/>
  <c r="V15" i="13"/>
  <c r="V16" i="13"/>
  <c r="V17" i="13"/>
  <c r="V18" i="13"/>
  <c r="V19" i="13"/>
  <c r="AB19" i="13" s="1"/>
  <c r="V20" i="13"/>
  <c r="V21" i="13"/>
  <c r="V22" i="13"/>
  <c r="V23" i="13"/>
  <c r="V24" i="13"/>
  <c r="AB24" i="13" s="1"/>
  <c r="AK24" i="13" s="1"/>
  <c r="V25" i="13"/>
  <c r="AB25" i="13" s="1"/>
  <c r="V26" i="13"/>
  <c r="V27" i="13"/>
  <c r="V28" i="13"/>
  <c r="V29" i="13"/>
  <c r="V30" i="13"/>
  <c r="V31" i="13"/>
  <c r="AB31" i="13" s="1"/>
  <c r="V32" i="13"/>
  <c r="V33" i="13"/>
  <c r="V34" i="13"/>
  <c r="V35" i="13"/>
  <c r="V36" i="13"/>
  <c r="AB36" i="13" s="1"/>
  <c r="V37" i="13"/>
  <c r="V38" i="13"/>
  <c r="V39" i="13"/>
  <c r="V40" i="13"/>
  <c r="V41" i="13"/>
  <c r="V42" i="13"/>
  <c r="V43" i="13"/>
  <c r="AB43" i="13" s="1"/>
  <c r="V44" i="13"/>
  <c r="V45" i="13"/>
  <c r="U8" i="13"/>
  <c r="U9" i="13"/>
  <c r="U10" i="13"/>
  <c r="AA10" i="13" s="1"/>
  <c r="U11" i="13"/>
  <c r="U12" i="13"/>
  <c r="U13" i="13"/>
  <c r="U14" i="13"/>
  <c r="U15" i="13"/>
  <c r="U16" i="13"/>
  <c r="U17" i="13"/>
  <c r="AA17" i="13" s="1"/>
  <c r="U18" i="13"/>
  <c r="AA18" i="13" s="1"/>
  <c r="U19" i="13"/>
  <c r="U20" i="13"/>
  <c r="U21" i="13"/>
  <c r="U22" i="13"/>
  <c r="AA22" i="13" s="1"/>
  <c r="U23" i="13"/>
  <c r="AA23" i="13" s="1"/>
  <c r="AJ23" i="13" s="1"/>
  <c r="U24" i="13"/>
  <c r="U25" i="13"/>
  <c r="U26" i="13"/>
  <c r="U27" i="13"/>
  <c r="U28" i="13"/>
  <c r="U29" i="13"/>
  <c r="AA29" i="13" s="1"/>
  <c r="U30" i="13"/>
  <c r="U31" i="13"/>
  <c r="U32" i="13"/>
  <c r="U33" i="13"/>
  <c r="U34" i="13"/>
  <c r="U35" i="13"/>
  <c r="AA35" i="13" s="1"/>
  <c r="U36" i="13"/>
  <c r="U37" i="13"/>
  <c r="U38" i="13"/>
  <c r="U39" i="13"/>
  <c r="U40" i="13"/>
  <c r="U41" i="13"/>
  <c r="U42" i="13"/>
  <c r="U43" i="13"/>
  <c r="U44" i="13"/>
  <c r="U45" i="13"/>
  <c r="V7" i="13"/>
  <c r="W7" i="13"/>
  <c r="X7" i="13"/>
  <c r="Y7" i="13"/>
  <c r="Z7" i="13"/>
  <c r="U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N7" i="13"/>
  <c r="M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7" i="13"/>
  <c r="I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7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4" i="13"/>
  <c r="D45" i="13"/>
  <c r="D7" i="13"/>
  <c r="P7" i="3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A25" i="7"/>
  <c r="CA26" i="7"/>
  <c r="CA27" i="7"/>
  <c r="CA28" i="7"/>
  <c r="CA29" i="7"/>
  <c r="CA30" i="7"/>
  <c r="CA31" i="7"/>
  <c r="CA32" i="7"/>
  <c r="CA33" i="7"/>
  <c r="CA34" i="7"/>
  <c r="CA35" i="7"/>
  <c r="CA36" i="7"/>
  <c r="CA37" i="7"/>
  <c r="CA38" i="7"/>
  <c r="CA39" i="7"/>
  <c r="CA40" i="7"/>
  <c r="CA41" i="7"/>
  <c r="CA42" i="7"/>
  <c r="CA43" i="7"/>
  <c r="CA44" i="7"/>
  <c r="CA45" i="7"/>
  <c r="CA8" i="8"/>
  <c r="CA9" i="8"/>
  <c r="CA10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42" i="8"/>
  <c r="CA43" i="8"/>
  <c r="CA44" i="8"/>
  <c r="CA45" i="8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8" i="10"/>
  <c r="CA9" i="10"/>
  <c r="CA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8" i="17"/>
  <c r="CA9" i="17"/>
  <c r="CA10" i="17"/>
  <c r="CA11" i="17"/>
  <c r="CA12" i="17"/>
  <c r="CA13" i="17"/>
  <c r="CA14" i="17"/>
  <c r="CA15" i="17"/>
  <c r="CA16" i="17"/>
  <c r="CA17" i="17"/>
  <c r="CA18" i="17"/>
  <c r="CA19" i="17"/>
  <c r="CA20" i="17"/>
  <c r="CA21" i="17"/>
  <c r="CA22" i="17"/>
  <c r="CA23" i="17"/>
  <c r="CA24" i="17"/>
  <c r="CA25" i="17"/>
  <c r="CA26" i="17"/>
  <c r="CA27" i="17"/>
  <c r="CA28" i="17"/>
  <c r="CA29" i="17"/>
  <c r="CA30" i="17"/>
  <c r="CA31" i="17"/>
  <c r="CA32" i="17"/>
  <c r="CA33" i="17"/>
  <c r="CA34" i="17"/>
  <c r="CA35" i="17"/>
  <c r="CA36" i="17"/>
  <c r="CA37" i="17"/>
  <c r="CA38" i="17"/>
  <c r="CA39" i="17"/>
  <c r="CA40" i="17"/>
  <c r="CA41" i="17"/>
  <c r="CA42" i="17"/>
  <c r="CA43" i="17"/>
  <c r="CA44" i="17"/>
  <c r="CA45" i="17"/>
  <c r="CA8" i="18"/>
  <c r="CA9" i="18"/>
  <c r="CA10" i="18"/>
  <c r="CA11" i="18"/>
  <c r="CA12" i="18"/>
  <c r="CA13" i="18"/>
  <c r="CA14" i="18"/>
  <c r="CA15" i="18"/>
  <c r="CA16" i="18"/>
  <c r="CA17" i="18"/>
  <c r="CA18" i="18"/>
  <c r="CA19" i="18"/>
  <c r="CA20" i="18"/>
  <c r="CA21" i="18"/>
  <c r="CA22" i="18"/>
  <c r="CA23" i="18"/>
  <c r="CA24" i="18"/>
  <c r="CA25" i="18"/>
  <c r="CA26" i="18"/>
  <c r="CA27" i="18"/>
  <c r="CA28" i="18"/>
  <c r="CA29" i="18"/>
  <c r="CA30" i="18"/>
  <c r="CA31" i="18"/>
  <c r="CA32" i="18"/>
  <c r="CA33" i="18"/>
  <c r="CA34" i="18"/>
  <c r="CA35" i="18"/>
  <c r="CA36" i="18"/>
  <c r="CA37" i="18"/>
  <c r="CA38" i="18"/>
  <c r="CA39" i="18"/>
  <c r="CA40" i="18"/>
  <c r="CA41" i="18"/>
  <c r="CA42" i="18"/>
  <c r="CA43" i="18"/>
  <c r="CA44" i="18"/>
  <c r="CA45" i="18"/>
  <c r="CA8" i="19"/>
  <c r="CA9" i="19"/>
  <c r="CA10" i="19"/>
  <c r="CA11" i="19"/>
  <c r="CA12" i="19"/>
  <c r="CA13" i="19"/>
  <c r="CA14" i="19"/>
  <c r="CA15" i="19"/>
  <c r="CA16" i="19"/>
  <c r="CA17" i="19"/>
  <c r="CA18" i="19"/>
  <c r="CA19" i="19"/>
  <c r="CA20" i="19"/>
  <c r="CA21" i="19"/>
  <c r="CA22" i="19"/>
  <c r="CA23" i="19"/>
  <c r="CA24" i="19"/>
  <c r="CA25" i="19"/>
  <c r="CA26" i="19"/>
  <c r="CA27" i="19"/>
  <c r="CA28" i="19"/>
  <c r="CA29" i="19"/>
  <c r="CA30" i="19"/>
  <c r="CA31" i="19"/>
  <c r="CA32" i="19"/>
  <c r="CA33" i="19"/>
  <c r="CA34" i="19"/>
  <c r="CA35" i="19"/>
  <c r="CA36" i="19"/>
  <c r="CA37" i="19"/>
  <c r="CA38" i="19"/>
  <c r="CA39" i="19"/>
  <c r="CA40" i="19"/>
  <c r="CA41" i="19"/>
  <c r="CA42" i="19"/>
  <c r="CA43" i="19"/>
  <c r="CA44" i="19"/>
  <c r="CA45" i="19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8" i="5"/>
  <c r="BZ9" i="5"/>
  <c r="BZ10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41" i="6"/>
  <c r="BZ42" i="6"/>
  <c r="BZ43" i="6"/>
  <c r="BZ44" i="6"/>
  <c r="BZ45" i="6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BZ25" i="7"/>
  <c r="BZ26" i="7"/>
  <c r="BZ27" i="7"/>
  <c r="BZ28" i="7"/>
  <c r="BZ29" i="7"/>
  <c r="BZ30" i="7"/>
  <c r="BZ31" i="7"/>
  <c r="BZ32" i="7"/>
  <c r="BZ33" i="7"/>
  <c r="BZ34" i="7"/>
  <c r="BZ35" i="7"/>
  <c r="BZ36" i="7"/>
  <c r="BZ37" i="7"/>
  <c r="BZ38" i="7"/>
  <c r="BZ39" i="7"/>
  <c r="BZ40" i="7"/>
  <c r="BZ41" i="7"/>
  <c r="BZ42" i="7"/>
  <c r="BZ43" i="7"/>
  <c r="BZ44" i="7"/>
  <c r="BZ45" i="7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3" i="8"/>
  <c r="BZ34" i="8"/>
  <c r="BZ35" i="8"/>
  <c r="BZ36" i="8"/>
  <c r="BZ37" i="8"/>
  <c r="BZ38" i="8"/>
  <c r="BZ39" i="8"/>
  <c r="BZ40" i="8"/>
  <c r="BZ41" i="8"/>
  <c r="BZ42" i="8"/>
  <c r="BZ43" i="8"/>
  <c r="BZ44" i="8"/>
  <c r="BZ45" i="8"/>
  <c r="BZ8" i="9"/>
  <c r="BZ9" i="9"/>
  <c r="BZ10" i="9"/>
  <c r="BZ11" i="9"/>
  <c r="BZ12" i="9"/>
  <c r="BZ13" i="9"/>
  <c r="BZ14" i="9"/>
  <c r="BZ15" i="9"/>
  <c r="BZ16" i="9"/>
  <c r="BZ17" i="9"/>
  <c r="BZ18" i="9"/>
  <c r="BZ19" i="9"/>
  <c r="BZ20" i="9"/>
  <c r="BZ21" i="9"/>
  <c r="BZ22" i="9"/>
  <c r="BZ23" i="9"/>
  <c r="BZ24" i="9"/>
  <c r="BZ25" i="9"/>
  <c r="BZ26" i="9"/>
  <c r="BZ27" i="9"/>
  <c r="BZ28" i="9"/>
  <c r="BZ29" i="9"/>
  <c r="BZ30" i="9"/>
  <c r="BZ31" i="9"/>
  <c r="BZ32" i="9"/>
  <c r="BZ33" i="9"/>
  <c r="BZ34" i="9"/>
  <c r="BZ35" i="9"/>
  <c r="BZ36" i="9"/>
  <c r="BZ37" i="9"/>
  <c r="BZ38" i="9"/>
  <c r="BZ39" i="9"/>
  <c r="BZ40" i="9"/>
  <c r="BZ41" i="9"/>
  <c r="BZ42" i="9"/>
  <c r="BZ43" i="9"/>
  <c r="BZ44" i="9"/>
  <c r="BZ45" i="9"/>
  <c r="BZ8" i="10"/>
  <c r="BZ9" i="10"/>
  <c r="BZ10" i="10"/>
  <c r="BZ11" i="10"/>
  <c r="BZ12" i="10"/>
  <c r="BZ13" i="10"/>
  <c r="BZ14" i="10"/>
  <c r="BZ15" i="10"/>
  <c r="BZ16" i="10"/>
  <c r="BZ17" i="10"/>
  <c r="BZ18" i="10"/>
  <c r="BZ19" i="10"/>
  <c r="BZ20" i="10"/>
  <c r="BZ21" i="10"/>
  <c r="BZ22" i="10"/>
  <c r="BZ23" i="10"/>
  <c r="BZ24" i="10"/>
  <c r="BZ25" i="10"/>
  <c r="BZ26" i="10"/>
  <c r="BZ27" i="10"/>
  <c r="BZ28" i="10"/>
  <c r="BZ29" i="10"/>
  <c r="BZ30" i="10"/>
  <c r="BZ31" i="10"/>
  <c r="BZ32" i="10"/>
  <c r="BZ33" i="10"/>
  <c r="BZ34" i="10"/>
  <c r="BZ35" i="10"/>
  <c r="BZ36" i="10"/>
  <c r="BZ37" i="10"/>
  <c r="BZ38" i="10"/>
  <c r="BZ39" i="10"/>
  <c r="BZ40" i="10"/>
  <c r="BZ41" i="10"/>
  <c r="BZ42" i="10"/>
  <c r="BZ43" i="10"/>
  <c r="BZ44" i="10"/>
  <c r="BZ45" i="10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8" i="17"/>
  <c r="BZ9" i="17"/>
  <c r="BZ10" i="17"/>
  <c r="BZ11" i="17"/>
  <c r="BZ12" i="17"/>
  <c r="BZ13" i="17"/>
  <c r="BZ14" i="17"/>
  <c r="BZ15" i="17"/>
  <c r="BZ16" i="17"/>
  <c r="BZ17" i="17"/>
  <c r="BZ18" i="17"/>
  <c r="BZ19" i="17"/>
  <c r="BZ20" i="17"/>
  <c r="BZ21" i="17"/>
  <c r="BZ22" i="17"/>
  <c r="BZ23" i="17"/>
  <c r="BZ24" i="17"/>
  <c r="BZ25" i="17"/>
  <c r="BZ26" i="17"/>
  <c r="BZ27" i="17"/>
  <c r="BZ28" i="17"/>
  <c r="BZ29" i="17"/>
  <c r="BZ30" i="17"/>
  <c r="BZ31" i="17"/>
  <c r="BZ32" i="17"/>
  <c r="BZ33" i="17"/>
  <c r="BZ34" i="17"/>
  <c r="BZ35" i="17"/>
  <c r="BZ36" i="17"/>
  <c r="BZ37" i="17"/>
  <c r="BZ38" i="17"/>
  <c r="BZ39" i="17"/>
  <c r="BZ40" i="17"/>
  <c r="BZ41" i="17"/>
  <c r="BZ42" i="17"/>
  <c r="BZ43" i="17"/>
  <c r="BZ44" i="17"/>
  <c r="BZ45" i="17"/>
  <c r="BZ8" i="18"/>
  <c r="BZ9" i="18"/>
  <c r="BZ10" i="18"/>
  <c r="BZ11" i="18"/>
  <c r="BZ12" i="18"/>
  <c r="BZ13" i="18"/>
  <c r="BZ14" i="18"/>
  <c r="BZ15" i="18"/>
  <c r="BZ16" i="18"/>
  <c r="BZ17" i="18"/>
  <c r="BZ18" i="18"/>
  <c r="BZ19" i="18"/>
  <c r="BZ20" i="18"/>
  <c r="BZ21" i="18"/>
  <c r="BZ22" i="18"/>
  <c r="BZ23" i="18"/>
  <c r="BZ24" i="18"/>
  <c r="BZ25" i="18"/>
  <c r="BZ26" i="18"/>
  <c r="BZ27" i="18"/>
  <c r="BZ28" i="18"/>
  <c r="BZ29" i="18"/>
  <c r="BZ30" i="18"/>
  <c r="BZ31" i="18"/>
  <c r="BZ32" i="18"/>
  <c r="BZ33" i="18"/>
  <c r="BZ34" i="18"/>
  <c r="BZ35" i="18"/>
  <c r="BZ36" i="18"/>
  <c r="BZ37" i="18"/>
  <c r="BZ38" i="18"/>
  <c r="BZ39" i="18"/>
  <c r="BZ40" i="18"/>
  <c r="BZ41" i="18"/>
  <c r="BZ42" i="18"/>
  <c r="BZ43" i="18"/>
  <c r="BZ44" i="18"/>
  <c r="BZ45" i="18"/>
  <c r="BZ8" i="19"/>
  <c r="BZ9" i="19"/>
  <c r="BZ10" i="19"/>
  <c r="BZ11" i="19"/>
  <c r="BZ12" i="19"/>
  <c r="BZ13" i="19"/>
  <c r="BZ14" i="19"/>
  <c r="BZ15" i="19"/>
  <c r="BZ16" i="19"/>
  <c r="BZ17" i="19"/>
  <c r="BZ18" i="19"/>
  <c r="BZ19" i="19"/>
  <c r="BZ20" i="19"/>
  <c r="BZ21" i="19"/>
  <c r="BZ22" i="19"/>
  <c r="BZ23" i="19"/>
  <c r="BZ24" i="19"/>
  <c r="BZ25" i="19"/>
  <c r="BZ26" i="19"/>
  <c r="BZ27" i="19"/>
  <c r="BZ28" i="19"/>
  <c r="BZ29" i="19"/>
  <c r="BZ30" i="19"/>
  <c r="BZ31" i="19"/>
  <c r="BZ32" i="19"/>
  <c r="BZ33" i="19"/>
  <c r="BZ34" i="19"/>
  <c r="BZ35" i="19"/>
  <c r="BZ36" i="19"/>
  <c r="BZ37" i="19"/>
  <c r="BZ38" i="19"/>
  <c r="BZ39" i="19"/>
  <c r="BZ40" i="19"/>
  <c r="BZ41" i="19"/>
  <c r="BZ42" i="19"/>
  <c r="BZ43" i="19"/>
  <c r="BZ44" i="19"/>
  <c r="BZ45" i="19"/>
  <c r="BZ8" i="3"/>
  <c r="BZ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Y8" i="4"/>
  <c r="BY9" i="4"/>
  <c r="BY10" i="4"/>
  <c r="BY11" i="4"/>
  <c r="BY12" i="4"/>
  <c r="BY13" i="4"/>
  <c r="BY14" i="4"/>
  <c r="BY15" i="4"/>
  <c r="BY16" i="4"/>
  <c r="BY17" i="4"/>
  <c r="BY18" i="4"/>
  <c r="BY19" i="4"/>
  <c r="CB19" i="4" s="1"/>
  <c r="BY20" i="4"/>
  <c r="BY21" i="4"/>
  <c r="BY22" i="4"/>
  <c r="CB22" i="4" s="1"/>
  <c r="BY23" i="4"/>
  <c r="BY24" i="4"/>
  <c r="BY25" i="4"/>
  <c r="BY26" i="4"/>
  <c r="CB26" i="4" s="1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CB39" i="4" s="1"/>
  <c r="BY40" i="4"/>
  <c r="CB40" i="4" s="1"/>
  <c r="BY41" i="4"/>
  <c r="BY42" i="4"/>
  <c r="BY43" i="4"/>
  <c r="CB43" i="4" s="1"/>
  <c r="BY44" i="4"/>
  <c r="BY45" i="4"/>
  <c r="BY8" i="5"/>
  <c r="BY9" i="5"/>
  <c r="BY10" i="5"/>
  <c r="BY11" i="5"/>
  <c r="BY12" i="5"/>
  <c r="CB12" i="5" s="1"/>
  <c r="BY13" i="5"/>
  <c r="BY14" i="5"/>
  <c r="BY15" i="5"/>
  <c r="BY16" i="5"/>
  <c r="BY17" i="5"/>
  <c r="BY18" i="5"/>
  <c r="BY19" i="5"/>
  <c r="CB19" i="5" s="1"/>
  <c r="BY20" i="5"/>
  <c r="BY21" i="5"/>
  <c r="BY22" i="5"/>
  <c r="BY23" i="5"/>
  <c r="BY24" i="5"/>
  <c r="CB24" i="5" s="1"/>
  <c r="BY25" i="5"/>
  <c r="BY26" i="5"/>
  <c r="CB26" i="5" s="1"/>
  <c r="BY27" i="5"/>
  <c r="BY28" i="5"/>
  <c r="BY29" i="5"/>
  <c r="BY30" i="5"/>
  <c r="BY31" i="5"/>
  <c r="CB31" i="5" s="1"/>
  <c r="BY32" i="5"/>
  <c r="BY33" i="5"/>
  <c r="BY34" i="5"/>
  <c r="BY35" i="5"/>
  <c r="BY36" i="5"/>
  <c r="CB36" i="5" s="1"/>
  <c r="BY37" i="5"/>
  <c r="BY38" i="5"/>
  <c r="BY39" i="5"/>
  <c r="BY40" i="5"/>
  <c r="BY41" i="5"/>
  <c r="BY42" i="5"/>
  <c r="BY43" i="5"/>
  <c r="BY44" i="5"/>
  <c r="BY45" i="5"/>
  <c r="BY8" i="6"/>
  <c r="CB8" i="6" s="1"/>
  <c r="BY9" i="6"/>
  <c r="BY10" i="6"/>
  <c r="BY11" i="6"/>
  <c r="BY12" i="6"/>
  <c r="BY13" i="6"/>
  <c r="CB13" i="6" s="1"/>
  <c r="BY14" i="6"/>
  <c r="BY15" i="6"/>
  <c r="BY16" i="6"/>
  <c r="BY17" i="6"/>
  <c r="BY18" i="6"/>
  <c r="BY19" i="6"/>
  <c r="CB19" i="6" s="1"/>
  <c r="BY20" i="6"/>
  <c r="BY21" i="6"/>
  <c r="CB21" i="6" s="1"/>
  <c r="BY22" i="6"/>
  <c r="CB22" i="6" s="1"/>
  <c r="BY23" i="6"/>
  <c r="BY24" i="6"/>
  <c r="BY25" i="6"/>
  <c r="BY26" i="6"/>
  <c r="CB26" i="6" s="1"/>
  <c r="BY27" i="6"/>
  <c r="BY28" i="6"/>
  <c r="BY29" i="6"/>
  <c r="BY30" i="6"/>
  <c r="BY31" i="6"/>
  <c r="BY32" i="6"/>
  <c r="BY33" i="6"/>
  <c r="BY34" i="6"/>
  <c r="BY35" i="6"/>
  <c r="BY36" i="6"/>
  <c r="BY37" i="6"/>
  <c r="BY38" i="6"/>
  <c r="BY39" i="6"/>
  <c r="CB39" i="6" s="1"/>
  <c r="BY40" i="6"/>
  <c r="BY41" i="6"/>
  <c r="BY42" i="6"/>
  <c r="BY43" i="6"/>
  <c r="CB43" i="6" s="1"/>
  <c r="BY44" i="6"/>
  <c r="BY45" i="6"/>
  <c r="BY8" i="7"/>
  <c r="BY9" i="7"/>
  <c r="BY10" i="7"/>
  <c r="BY11" i="7"/>
  <c r="BY12" i="7"/>
  <c r="CB12" i="7" s="1"/>
  <c r="BY13" i="7"/>
  <c r="BY14" i="7"/>
  <c r="BY15" i="7"/>
  <c r="BY16" i="7"/>
  <c r="BY17" i="7"/>
  <c r="CB17" i="7" s="1"/>
  <c r="BY18" i="7"/>
  <c r="CB18" i="7" s="1"/>
  <c r="BY19" i="7"/>
  <c r="BY20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41" i="7"/>
  <c r="BY42" i="7"/>
  <c r="CB42" i="7" s="1"/>
  <c r="BY43" i="7"/>
  <c r="BY44" i="7"/>
  <c r="BY45" i="7"/>
  <c r="BY8" i="8"/>
  <c r="CB8" i="8" s="1"/>
  <c r="BY9" i="8"/>
  <c r="BY10" i="8"/>
  <c r="BY11" i="8"/>
  <c r="CB11" i="8" s="1"/>
  <c r="BY12" i="8"/>
  <c r="BY13" i="8"/>
  <c r="BY14" i="8"/>
  <c r="BY15" i="8"/>
  <c r="BY16" i="8"/>
  <c r="CB16" i="8" s="1"/>
  <c r="BY17" i="8"/>
  <c r="BY18" i="8"/>
  <c r="BY19" i="8"/>
  <c r="BY20" i="8"/>
  <c r="BY21" i="8"/>
  <c r="BY22" i="8"/>
  <c r="BY23" i="8"/>
  <c r="BY24" i="8"/>
  <c r="BY25" i="8"/>
  <c r="BY26" i="8"/>
  <c r="CB26" i="8" s="1"/>
  <c r="BY27" i="8"/>
  <c r="BY28" i="8"/>
  <c r="CB28" i="8" s="1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8" i="9"/>
  <c r="BY9" i="9"/>
  <c r="CB9" i="9" s="1"/>
  <c r="BY10" i="9"/>
  <c r="BY11" i="9"/>
  <c r="BY12" i="9"/>
  <c r="BY13" i="9"/>
  <c r="BY14" i="9"/>
  <c r="BY15" i="9"/>
  <c r="BY16" i="9"/>
  <c r="BY17" i="9"/>
  <c r="BY18" i="9"/>
  <c r="BY19" i="9"/>
  <c r="BY20" i="9"/>
  <c r="BY21" i="9"/>
  <c r="BY22" i="9"/>
  <c r="BY23" i="9"/>
  <c r="BY24" i="9"/>
  <c r="BY25" i="9"/>
  <c r="BY26" i="9"/>
  <c r="BY27" i="9"/>
  <c r="BY28" i="9"/>
  <c r="BY29" i="9"/>
  <c r="BY30" i="9"/>
  <c r="BY31" i="9"/>
  <c r="BY32" i="9"/>
  <c r="BY33" i="9"/>
  <c r="BY34" i="9"/>
  <c r="BY35" i="9"/>
  <c r="BY36" i="9"/>
  <c r="BY37" i="9"/>
  <c r="BY38" i="9"/>
  <c r="BY39" i="9"/>
  <c r="CB39" i="9" s="1"/>
  <c r="BY40" i="9"/>
  <c r="BY41" i="9"/>
  <c r="BY42" i="9"/>
  <c r="BY43" i="9"/>
  <c r="CB43" i="9" s="1"/>
  <c r="BY44" i="9"/>
  <c r="BY45" i="9"/>
  <c r="CB45" i="9" s="1"/>
  <c r="BY8" i="10"/>
  <c r="BY9" i="10"/>
  <c r="BY10" i="10"/>
  <c r="BY11" i="10"/>
  <c r="BY12" i="10"/>
  <c r="CB12" i="10" s="1"/>
  <c r="BY13" i="10"/>
  <c r="CB13" i="10" s="1"/>
  <c r="BY14" i="10"/>
  <c r="CB14" i="10" s="1"/>
  <c r="BY15" i="10"/>
  <c r="BY16" i="10"/>
  <c r="BY17" i="10"/>
  <c r="BY18" i="10"/>
  <c r="BY19" i="10"/>
  <c r="BY20" i="10"/>
  <c r="BY21" i="10"/>
  <c r="BY22" i="10"/>
  <c r="BY23" i="10"/>
  <c r="BY24" i="10"/>
  <c r="BY25" i="10"/>
  <c r="BY26" i="10"/>
  <c r="BY27" i="10"/>
  <c r="BY28" i="10"/>
  <c r="BY29" i="10"/>
  <c r="BY30" i="10"/>
  <c r="CB30" i="10" s="1"/>
  <c r="BY31" i="10"/>
  <c r="CB31" i="10" s="1"/>
  <c r="BY32" i="10"/>
  <c r="BY33" i="10"/>
  <c r="BY34" i="10"/>
  <c r="BY35" i="10"/>
  <c r="BY36" i="10"/>
  <c r="CB36" i="10" s="1"/>
  <c r="BY37" i="10"/>
  <c r="CB37" i="10" s="1"/>
  <c r="BY38" i="10"/>
  <c r="BY39" i="10"/>
  <c r="BY40" i="10"/>
  <c r="BY41" i="10"/>
  <c r="BY42" i="10"/>
  <c r="CB42" i="10" s="1"/>
  <c r="BY43" i="10"/>
  <c r="CB43" i="10" s="1"/>
  <c r="BY44" i="10"/>
  <c r="BY45" i="10"/>
  <c r="BY8" i="2"/>
  <c r="BY9" i="2"/>
  <c r="BY10" i="2"/>
  <c r="CB10" i="2" s="1"/>
  <c r="BY11" i="2"/>
  <c r="CB11" i="2" s="1"/>
  <c r="BY12" i="2"/>
  <c r="BY13" i="2"/>
  <c r="BY14" i="2"/>
  <c r="BY15" i="2"/>
  <c r="BY16" i="2"/>
  <c r="BY17" i="2"/>
  <c r="BY18" i="2"/>
  <c r="BY19" i="2"/>
  <c r="BY20" i="2"/>
  <c r="BY21" i="2"/>
  <c r="BY22" i="2"/>
  <c r="CB22" i="2" s="1"/>
  <c r="BY23" i="2"/>
  <c r="CB23" i="2" s="1"/>
  <c r="BY24" i="2"/>
  <c r="BY25" i="2"/>
  <c r="BY26" i="2"/>
  <c r="BY27" i="2"/>
  <c r="BY28" i="2"/>
  <c r="BY29" i="2"/>
  <c r="CB29" i="2" s="1"/>
  <c r="BY30" i="2"/>
  <c r="BY31" i="2"/>
  <c r="BY32" i="2"/>
  <c r="BY33" i="2"/>
  <c r="BY34" i="2"/>
  <c r="BY35" i="2"/>
  <c r="BY36" i="2"/>
  <c r="BY38" i="2"/>
  <c r="BY39" i="2"/>
  <c r="BY40" i="2"/>
  <c r="BY41" i="2"/>
  <c r="CB41" i="2" s="1"/>
  <c r="BY42" i="2"/>
  <c r="BY43" i="2"/>
  <c r="BY44" i="2"/>
  <c r="BY45" i="2"/>
  <c r="BY8" i="17"/>
  <c r="BY9" i="17"/>
  <c r="BY10" i="17"/>
  <c r="BY11" i="17"/>
  <c r="BY12" i="17"/>
  <c r="BY13" i="17"/>
  <c r="BY14" i="17"/>
  <c r="BY15" i="17"/>
  <c r="BY16" i="17"/>
  <c r="BY17" i="17"/>
  <c r="BY18" i="17"/>
  <c r="BY19" i="17"/>
  <c r="BY20" i="17"/>
  <c r="CB20" i="17" s="1"/>
  <c r="BY21" i="17"/>
  <c r="BY22" i="17"/>
  <c r="BY23" i="17"/>
  <c r="BY24" i="17"/>
  <c r="BY25" i="17"/>
  <c r="BY26" i="17"/>
  <c r="CB26" i="17" s="1"/>
  <c r="BY27" i="17"/>
  <c r="BY28" i="17"/>
  <c r="BY29" i="17"/>
  <c r="BY30" i="17"/>
  <c r="BY31" i="17"/>
  <c r="BY32" i="17"/>
  <c r="BY33" i="17"/>
  <c r="BY34" i="17"/>
  <c r="BY35" i="17"/>
  <c r="BY36" i="17"/>
  <c r="BY37" i="17"/>
  <c r="BY38" i="17"/>
  <c r="CB38" i="17" s="1"/>
  <c r="BY39" i="17"/>
  <c r="BY40" i="17"/>
  <c r="CB40" i="17" s="1"/>
  <c r="BY41" i="17"/>
  <c r="BY42" i="17"/>
  <c r="BY43" i="17"/>
  <c r="BY44" i="17"/>
  <c r="BY8" i="18"/>
  <c r="BY9" i="18"/>
  <c r="BY10" i="18"/>
  <c r="BY11" i="18"/>
  <c r="BY12" i="18"/>
  <c r="BY13" i="18"/>
  <c r="BY14" i="18"/>
  <c r="BY15" i="18"/>
  <c r="BY16" i="18"/>
  <c r="BY17" i="18"/>
  <c r="BY18" i="18"/>
  <c r="BY19" i="18"/>
  <c r="BY20" i="18"/>
  <c r="BY21" i="18"/>
  <c r="BY22" i="18"/>
  <c r="BY23" i="18"/>
  <c r="BY24" i="18"/>
  <c r="BY25" i="18"/>
  <c r="BY26" i="18"/>
  <c r="BY27" i="18"/>
  <c r="BY28" i="18"/>
  <c r="BY29" i="18"/>
  <c r="BY30" i="18"/>
  <c r="BY31" i="18"/>
  <c r="BY32" i="18"/>
  <c r="BY33" i="18"/>
  <c r="BY34" i="18"/>
  <c r="BY35" i="18"/>
  <c r="BY36" i="18"/>
  <c r="BY37" i="18"/>
  <c r="BY38" i="18"/>
  <c r="BY39" i="18"/>
  <c r="BY40" i="18"/>
  <c r="BY41" i="18"/>
  <c r="BY42" i="18"/>
  <c r="BY43" i="18"/>
  <c r="BY44" i="18"/>
  <c r="BY45" i="18"/>
  <c r="BY8" i="19"/>
  <c r="BY9" i="19"/>
  <c r="BY10" i="19"/>
  <c r="BY11" i="19"/>
  <c r="BY12" i="19"/>
  <c r="BY13" i="19"/>
  <c r="BY14" i="19"/>
  <c r="BY15" i="19"/>
  <c r="BY16" i="19"/>
  <c r="BY17" i="19"/>
  <c r="BY18" i="19"/>
  <c r="BY19" i="19"/>
  <c r="BY20" i="19"/>
  <c r="BY21" i="19"/>
  <c r="BY22" i="19"/>
  <c r="BY23" i="19"/>
  <c r="BY24" i="19"/>
  <c r="BY25" i="19"/>
  <c r="BY26" i="19"/>
  <c r="BY27" i="19"/>
  <c r="BY29" i="19"/>
  <c r="BY30" i="19"/>
  <c r="BY31" i="19"/>
  <c r="BY32" i="19"/>
  <c r="BY33" i="19"/>
  <c r="BY34" i="19"/>
  <c r="BY35" i="19"/>
  <c r="BY36" i="19"/>
  <c r="BY37" i="19"/>
  <c r="BY38" i="19"/>
  <c r="BY39" i="19"/>
  <c r="BY40" i="19"/>
  <c r="BY41" i="19"/>
  <c r="BY42" i="19"/>
  <c r="BY43" i="19"/>
  <c r="BY44" i="19"/>
  <c r="BY45" i="19"/>
  <c r="BY11" i="13"/>
  <c r="BY8" i="3"/>
  <c r="BY9" i="3"/>
  <c r="BY10" i="3"/>
  <c r="BY11" i="3"/>
  <c r="BY12" i="3"/>
  <c r="CB12" i="3" s="1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Z7" i="4"/>
  <c r="CA7" i="4"/>
  <c r="BZ7" i="5"/>
  <c r="CA7" i="5"/>
  <c r="BZ7" i="6"/>
  <c r="CA7" i="6"/>
  <c r="BZ7" i="7"/>
  <c r="CA7" i="7"/>
  <c r="BZ7" i="8"/>
  <c r="CA7" i="8"/>
  <c r="BZ7" i="9"/>
  <c r="CA7" i="9"/>
  <c r="BZ7" i="10"/>
  <c r="CA7" i="10"/>
  <c r="BZ7" i="2"/>
  <c r="CA7" i="2"/>
  <c r="BZ7" i="17"/>
  <c r="CA7" i="17"/>
  <c r="BZ7" i="18"/>
  <c r="CA7" i="18"/>
  <c r="BZ7" i="19"/>
  <c r="CA7" i="19"/>
  <c r="BZ7" i="3"/>
  <c r="CA7" i="3"/>
  <c r="BY7" i="4"/>
  <c r="BY7" i="5"/>
  <c r="BY7" i="6"/>
  <c r="BY7" i="7"/>
  <c r="BY7" i="8"/>
  <c r="BY7" i="9"/>
  <c r="BY7" i="10"/>
  <c r="BY7" i="2"/>
  <c r="BY7" i="17"/>
  <c r="BY7" i="18"/>
  <c r="BY7" i="19"/>
  <c r="BY7" i="3"/>
  <c r="AY8" i="4"/>
  <c r="BE8" i="4" s="1"/>
  <c r="AY9" i="4"/>
  <c r="BE9" i="4" s="1"/>
  <c r="AY10" i="4"/>
  <c r="BE10" i="4" s="1"/>
  <c r="AY11" i="4"/>
  <c r="BE11" i="4" s="1"/>
  <c r="AY12" i="4"/>
  <c r="BE12" i="4" s="1"/>
  <c r="AY13" i="4"/>
  <c r="BE13" i="4" s="1"/>
  <c r="AY14" i="4"/>
  <c r="BE14" i="4" s="1"/>
  <c r="AY15" i="4"/>
  <c r="BE15" i="4" s="1"/>
  <c r="AY16" i="4"/>
  <c r="BE16" i="4" s="1"/>
  <c r="AY17" i="4"/>
  <c r="BE17" i="4" s="1"/>
  <c r="AY18" i="4"/>
  <c r="BE18" i="4" s="1"/>
  <c r="AY19" i="4"/>
  <c r="BE19" i="4" s="1"/>
  <c r="AY20" i="4"/>
  <c r="BE20" i="4" s="1"/>
  <c r="AY21" i="4"/>
  <c r="BE21" i="4" s="1"/>
  <c r="AY22" i="4"/>
  <c r="BE22" i="4" s="1"/>
  <c r="AY23" i="4"/>
  <c r="BE23" i="4" s="1"/>
  <c r="AY24" i="4"/>
  <c r="BE24" i="4" s="1"/>
  <c r="AY25" i="4"/>
  <c r="BE25" i="4" s="1"/>
  <c r="AY26" i="4"/>
  <c r="BE26" i="4" s="1"/>
  <c r="AY27" i="4"/>
  <c r="BE27" i="4" s="1"/>
  <c r="AY28" i="4"/>
  <c r="BE28" i="4" s="1"/>
  <c r="AY29" i="4"/>
  <c r="BE29" i="4" s="1"/>
  <c r="AY30" i="4"/>
  <c r="BE30" i="4" s="1"/>
  <c r="AY31" i="4"/>
  <c r="BE31" i="4" s="1"/>
  <c r="AY32" i="4"/>
  <c r="BE32" i="4" s="1"/>
  <c r="AY33" i="4"/>
  <c r="BE33" i="4" s="1"/>
  <c r="AY34" i="4"/>
  <c r="BE34" i="4" s="1"/>
  <c r="AY35" i="4"/>
  <c r="BE35" i="4" s="1"/>
  <c r="AY36" i="4"/>
  <c r="BE36" i="4" s="1"/>
  <c r="AY37" i="4"/>
  <c r="BE37" i="4" s="1"/>
  <c r="AY38" i="4"/>
  <c r="BE38" i="4" s="1"/>
  <c r="AY39" i="4"/>
  <c r="BE39" i="4" s="1"/>
  <c r="AY40" i="4"/>
  <c r="BE40" i="4" s="1"/>
  <c r="AY41" i="4"/>
  <c r="BE41" i="4" s="1"/>
  <c r="AY42" i="4"/>
  <c r="BE42" i="4" s="1"/>
  <c r="AY43" i="4"/>
  <c r="BE43" i="4" s="1"/>
  <c r="AY44" i="4"/>
  <c r="BE44" i="4" s="1"/>
  <c r="AY45" i="4"/>
  <c r="BE45" i="4" s="1"/>
  <c r="AY8" i="5"/>
  <c r="BE8" i="5" s="1"/>
  <c r="AY9" i="5"/>
  <c r="BE9" i="5" s="1"/>
  <c r="AY10" i="5"/>
  <c r="BE10" i="5" s="1"/>
  <c r="AY11" i="5"/>
  <c r="BE11" i="5" s="1"/>
  <c r="AY12" i="5"/>
  <c r="BE12" i="5" s="1"/>
  <c r="AY13" i="5"/>
  <c r="BE13" i="5" s="1"/>
  <c r="AY14" i="5"/>
  <c r="BE14" i="5" s="1"/>
  <c r="AY15" i="5"/>
  <c r="BE15" i="5" s="1"/>
  <c r="AY16" i="5"/>
  <c r="BE16" i="5" s="1"/>
  <c r="AY17" i="5"/>
  <c r="BE17" i="5" s="1"/>
  <c r="AY18" i="5"/>
  <c r="BE18" i="5" s="1"/>
  <c r="AY19" i="5"/>
  <c r="BE19" i="5" s="1"/>
  <c r="AY20" i="5"/>
  <c r="BE20" i="5" s="1"/>
  <c r="AY21" i="5"/>
  <c r="BE21" i="5" s="1"/>
  <c r="AY22" i="5"/>
  <c r="BE22" i="5" s="1"/>
  <c r="AY23" i="5"/>
  <c r="BE23" i="5" s="1"/>
  <c r="AY24" i="5"/>
  <c r="BE24" i="5" s="1"/>
  <c r="AY25" i="5"/>
  <c r="BE25" i="5" s="1"/>
  <c r="AY26" i="5"/>
  <c r="BE26" i="5" s="1"/>
  <c r="AY27" i="5"/>
  <c r="BE27" i="5" s="1"/>
  <c r="AY28" i="5"/>
  <c r="BE28" i="5" s="1"/>
  <c r="AY29" i="5"/>
  <c r="BE29" i="5" s="1"/>
  <c r="AY30" i="5"/>
  <c r="BE30" i="5" s="1"/>
  <c r="AY31" i="5"/>
  <c r="BE31" i="5" s="1"/>
  <c r="AY32" i="5"/>
  <c r="BE32" i="5" s="1"/>
  <c r="AY33" i="5"/>
  <c r="BE33" i="5" s="1"/>
  <c r="AY34" i="5"/>
  <c r="BE34" i="5" s="1"/>
  <c r="AY35" i="5"/>
  <c r="BE35" i="5" s="1"/>
  <c r="AY36" i="5"/>
  <c r="BE36" i="5" s="1"/>
  <c r="AY37" i="5"/>
  <c r="BE37" i="5" s="1"/>
  <c r="AY38" i="5"/>
  <c r="BE38" i="5" s="1"/>
  <c r="AY39" i="5"/>
  <c r="BE39" i="5" s="1"/>
  <c r="AY40" i="5"/>
  <c r="BE40" i="5" s="1"/>
  <c r="AY41" i="5"/>
  <c r="BE41" i="5" s="1"/>
  <c r="AY42" i="5"/>
  <c r="BE42" i="5" s="1"/>
  <c r="AY43" i="5"/>
  <c r="BE43" i="5" s="1"/>
  <c r="AY44" i="5"/>
  <c r="BE44" i="5" s="1"/>
  <c r="AY45" i="5"/>
  <c r="BE45" i="5" s="1"/>
  <c r="AY8" i="6"/>
  <c r="BE8" i="6" s="1"/>
  <c r="AY9" i="6"/>
  <c r="BE9" i="6" s="1"/>
  <c r="AY10" i="6"/>
  <c r="BE10" i="6" s="1"/>
  <c r="AY11" i="6"/>
  <c r="BE11" i="6" s="1"/>
  <c r="AY12" i="6"/>
  <c r="BE12" i="6" s="1"/>
  <c r="AY13" i="6"/>
  <c r="BE13" i="6" s="1"/>
  <c r="AY14" i="6"/>
  <c r="BE14" i="6" s="1"/>
  <c r="AY15" i="6"/>
  <c r="BE15" i="6" s="1"/>
  <c r="AY16" i="6"/>
  <c r="BE16" i="6" s="1"/>
  <c r="AY17" i="6"/>
  <c r="BE17" i="6" s="1"/>
  <c r="AY18" i="6"/>
  <c r="BE18" i="6" s="1"/>
  <c r="AY19" i="6"/>
  <c r="BE19" i="6" s="1"/>
  <c r="AY20" i="6"/>
  <c r="BE20" i="6" s="1"/>
  <c r="AY21" i="6"/>
  <c r="BE21" i="6" s="1"/>
  <c r="AY22" i="6"/>
  <c r="BE22" i="6" s="1"/>
  <c r="AY23" i="6"/>
  <c r="BE23" i="6" s="1"/>
  <c r="AY24" i="6"/>
  <c r="BE24" i="6" s="1"/>
  <c r="AY25" i="6"/>
  <c r="BE25" i="6" s="1"/>
  <c r="AY26" i="6"/>
  <c r="BE26" i="6" s="1"/>
  <c r="AY27" i="6"/>
  <c r="BE27" i="6" s="1"/>
  <c r="AY28" i="6"/>
  <c r="BE28" i="6" s="1"/>
  <c r="AY29" i="6"/>
  <c r="BE29" i="6" s="1"/>
  <c r="AY30" i="6"/>
  <c r="BE30" i="6" s="1"/>
  <c r="BE31" i="6"/>
  <c r="AY32" i="6"/>
  <c r="BE32" i="6" s="1"/>
  <c r="AY33" i="6"/>
  <c r="BE33" i="6" s="1"/>
  <c r="AY34" i="6"/>
  <c r="BE34" i="6" s="1"/>
  <c r="AY35" i="6"/>
  <c r="BE35" i="6" s="1"/>
  <c r="AY36" i="6"/>
  <c r="BE36" i="6" s="1"/>
  <c r="AY37" i="6"/>
  <c r="BE37" i="6" s="1"/>
  <c r="AY38" i="6"/>
  <c r="BE38" i="6" s="1"/>
  <c r="AY39" i="6"/>
  <c r="BE39" i="6" s="1"/>
  <c r="AY40" i="6"/>
  <c r="BE40" i="6" s="1"/>
  <c r="AY41" i="6"/>
  <c r="BE41" i="6" s="1"/>
  <c r="AY42" i="6"/>
  <c r="BE42" i="6" s="1"/>
  <c r="AY43" i="6"/>
  <c r="BE43" i="6" s="1"/>
  <c r="AY44" i="6"/>
  <c r="BE44" i="6" s="1"/>
  <c r="AY45" i="6"/>
  <c r="BE45" i="6" s="1"/>
  <c r="AY8" i="7"/>
  <c r="BE8" i="7" s="1"/>
  <c r="AY9" i="7"/>
  <c r="BE9" i="7" s="1"/>
  <c r="AY10" i="7"/>
  <c r="BE10" i="7" s="1"/>
  <c r="AY11" i="7"/>
  <c r="BE11" i="7" s="1"/>
  <c r="AY12" i="7"/>
  <c r="BE12" i="7" s="1"/>
  <c r="AY13" i="7"/>
  <c r="BE13" i="7" s="1"/>
  <c r="AY14" i="7"/>
  <c r="BE14" i="7" s="1"/>
  <c r="AY15" i="7"/>
  <c r="BE15" i="7" s="1"/>
  <c r="AY16" i="7"/>
  <c r="BE16" i="7" s="1"/>
  <c r="AY17" i="7"/>
  <c r="BE17" i="7" s="1"/>
  <c r="AY18" i="7"/>
  <c r="BE18" i="7" s="1"/>
  <c r="AY19" i="7"/>
  <c r="BE19" i="7" s="1"/>
  <c r="AY20" i="7"/>
  <c r="BE20" i="7" s="1"/>
  <c r="AY21" i="7"/>
  <c r="BE21" i="7" s="1"/>
  <c r="AY22" i="7"/>
  <c r="BE22" i="7" s="1"/>
  <c r="AY23" i="7"/>
  <c r="BE23" i="7" s="1"/>
  <c r="AY24" i="7"/>
  <c r="BE24" i="7" s="1"/>
  <c r="AY25" i="7"/>
  <c r="BE25" i="7" s="1"/>
  <c r="AY26" i="7"/>
  <c r="BE26" i="7" s="1"/>
  <c r="AY27" i="7"/>
  <c r="BE27" i="7" s="1"/>
  <c r="AY28" i="7"/>
  <c r="BE28" i="7" s="1"/>
  <c r="AY29" i="7"/>
  <c r="BE29" i="7" s="1"/>
  <c r="AY30" i="7"/>
  <c r="BE30" i="7" s="1"/>
  <c r="AY31" i="7"/>
  <c r="BE31" i="7" s="1"/>
  <c r="AY32" i="7"/>
  <c r="BE32" i="7" s="1"/>
  <c r="AY33" i="7"/>
  <c r="BE33" i="7" s="1"/>
  <c r="AY34" i="7"/>
  <c r="BE34" i="7" s="1"/>
  <c r="AY35" i="7"/>
  <c r="BE35" i="7" s="1"/>
  <c r="AY36" i="7"/>
  <c r="BE36" i="7" s="1"/>
  <c r="AY37" i="7"/>
  <c r="BE37" i="7" s="1"/>
  <c r="AY38" i="7"/>
  <c r="BE38" i="7" s="1"/>
  <c r="AY39" i="7"/>
  <c r="BE39" i="7" s="1"/>
  <c r="AY40" i="7"/>
  <c r="BE40" i="7" s="1"/>
  <c r="AY41" i="7"/>
  <c r="BE41" i="7" s="1"/>
  <c r="AY42" i="7"/>
  <c r="BE42" i="7" s="1"/>
  <c r="AY43" i="7"/>
  <c r="BE43" i="7" s="1"/>
  <c r="AY44" i="7"/>
  <c r="BE44" i="7" s="1"/>
  <c r="AY45" i="7"/>
  <c r="BE45" i="7" s="1"/>
  <c r="AY8" i="8"/>
  <c r="BE8" i="8" s="1"/>
  <c r="AY9" i="8"/>
  <c r="BE9" i="8" s="1"/>
  <c r="AY10" i="8"/>
  <c r="BE10" i="8" s="1"/>
  <c r="AY11" i="8"/>
  <c r="BE11" i="8" s="1"/>
  <c r="AY12" i="8"/>
  <c r="BE12" i="8" s="1"/>
  <c r="AY13" i="8"/>
  <c r="BE13" i="8" s="1"/>
  <c r="AY14" i="8"/>
  <c r="BE14" i="8" s="1"/>
  <c r="AY15" i="8"/>
  <c r="BE15" i="8" s="1"/>
  <c r="AY16" i="8"/>
  <c r="BE16" i="8" s="1"/>
  <c r="AY17" i="8"/>
  <c r="BE17" i="8" s="1"/>
  <c r="AY18" i="8"/>
  <c r="BE18" i="8" s="1"/>
  <c r="AY19" i="8"/>
  <c r="BE19" i="8" s="1"/>
  <c r="AY20" i="8"/>
  <c r="BE20" i="8" s="1"/>
  <c r="AY21" i="8"/>
  <c r="BE21" i="8" s="1"/>
  <c r="AY22" i="8"/>
  <c r="BE22" i="8" s="1"/>
  <c r="AY23" i="8"/>
  <c r="BE23" i="8" s="1"/>
  <c r="AY24" i="8"/>
  <c r="BE24" i="8" s="1"/>
  <c r="AY25" i="8"/>
  <c r="BE25" i="8" s="1"/>
  <c r="AY26" i="8"/>
  <c r="BE26" i="8" s="1"/>
  <c r="AY27" i="8"/>
  <c r="BE27" i="8" s="1"/>
  <c r="AY28" i="8"/>
  <c r="BE28" i="8" s="1"/>
  <c r="AY29" i="8"/>
  <c r="BE29" i="8" s="1"/>
  <c r="AY30" i="8"/>
  <c r="BE30" i="8" s="1"/>
  <c r="AY31" i="8"/>
  <c r="BE31" i="8" s="1"/>
  <c r="AY32" i="8"/>
  <c r="BE32" i="8" s="1"/>
  <c r="AY33" i="8"/>
  <c r="BE33" i="8" s="1"/>
  <c r="AY34" i="8"/>
  <c r="BE34" i="8" s="1"/>
  <c r="AY35" i="8"/>
  <c r="BE35" i="8" s="1"/>
  <c r="AY36" i="8"/>
  <c r="BE36" i="8" s="1"/>
  <c r="AY37" i="8"/>
  <c r="BE37" i="8" s="1"/>
  <c r="AY38" i="8"/>
  <c r="BE38" i="8" s="1"/>
  <c r="AY39" i="8"/>
  <c r="BE39" i="8" s="1"/>
  <c r="AY40" i="8"/>
  <c r="BE40" i="8" s="1"/>
  <c r="AY41" i="8"/>
  <c r="BE41" i="8" s="1"/>
  <c r="AY42" i="8"/>
  <c r="BE42" i="8" s="1"/>
  <c r="AY43" i="8"/>
  <c r="BE43" i="8" s="1"/>
  <c r="AY44" i="8"/>
  <c r="BE44" i="8" s="1"/>
  <c r="AY45" i="8"/>
  <c r="BE45" i="8" s="1"/>
  <c r="AY8" i="9"/>
  <c r="BE8" i="9" s="1"/>
  <c r="AY9" i="9"/>
  <c r="BE9" i="9" s="1"/>
  <c r="AY10" i="9"/>
  <c r="BE10" i="9" s="1"/>
  <c r="AY11" i="9"/>
  <c r="BE11" i="9" s="1"/>
  <c r="AY12" i="9"/>
  <c r="BE12" i="9" s="1"/>
  <c r="AY13" i="9"/>
  <c r="BE13" i="9" s="1"/>
  <c r="AY14" i="9"/>
  <c r="BE14" i="9" s="1"/>
  <c r="AY15" i="9"/>
  <c r="BE15" i="9" s="1"/>
  <c r="AY16" i="9"/>
  <c r="BE16" i="9" s="1"/>
  <c r="AY17" i="9"/>
  <c r="BE17" i="9" s="1"/>
  <c r="AY18" i="9"/>
  <c r="BE18" i="9" s="1"/>
  <c r="AY19" i="9"/>
  <c r="BE19" i="9" s="1"/>
  <c r="AY20" i="9"/>
  <c r="BE20" i="9" s="1"/>
  <c r="AY21" i="9"/>
  <c r="BE21" i="9" s="1"/>
  <c r="AY22" i="9"/>
  <c r="BE22" i="9" s="1"/>
  <c r="AY23" i="9"/>
  <c r="BE23" i="9" s="1"/>
  <c r="AY24" i="9"/>
  <c r="BE24" i="9" s="1"/>
  <c r="AY25" i="9"/>
  <c r="BE25" i="9" s="1"/>
  <c r="AY26" i="9"/>
  <c r="BE26" i="9" s="1"/>
  <c r="AY27" i="9"/>
  <c r="BE27" i="9" s="1"/>
  <c r="AY28" i="9"/>
  <c r="BE28" i="9" s="1"/>
  <c r="AY29" i="9"/>
  <c r="BE29" i="9" s="1"/>
  <c r="AY30" i="9"/>
  <c r="BE30" i="9" s="1"/>
  <c r="AY31" i="9"/>
  <c r="BE31" i="9" s="1"/>
  <c r="AY32" i="9"/>
  <c r="BE32" i="9" s="1"/>
  <c r="AY33" i="9"/>
  <c r="BE33" i="9" s="1"/>
  <c r="AY34" i="9"/>
  <c r="BE34" i="9" s="1"/>
  <c r="AY35" i="9"/>
  <c r="BE35" i="9" s="1"/>
  <c r="AY36" i="9"/>
  <c r="BE36" i="9" s="1"/>
  <c r="AY37" i="9"/>
  <c r="BE37" i="9" s="1"/>
  <c r="AY38" i="9"/>
  <c r="BE38" i="9" s="1"/>
  <c r="AY39" i="9"/>
  <c r="BE39" i="9" s="1"/>
  <c r="AY40" i="9"/>
  <c r="BE40" i="9" s="1"/>
  <c r="AY41" i="9"/>
  <c r="BE41" i="9" s="1"/>
  <c r="AY42" i="9"/>
  <c r="BE42" i="9" s="1"/>
  <c r="AY43" i="9"/>
  <c r="BE43" i="9" s="1"/>
  <c r="AY44" i="9"/>
  <c r="BE44" i="9" s="1"/>
  <c r="AY45" i="9"/>
  <c r="BE45" i="9" s="1"/>
  <c r="AY8" i="10"/>
  <c r="BE8" i="10" s="1"/>
  <c r="AY9" i="10"/>
  <c r="BE9" i="10" s="1"/>
  <c r="AY10" i="10"/>
  <c r="BE10" i="10" s="1"/>
  <c r="AY11" i="10"/>
  <c r="BE11" i="10" s="1"/>
  <c r="AY12" i="10"/>
  <c r="BE12" i="10" s="1"/>
  <c r="AY13" i="10"/>
  <c r="BE13" i="10" s="1"/>
  <c r="AY14" i="10"/>
  <c r="BE14" i="10" s="1"/>
  <c r="AY15" i="10"/>
  <c r="BE15" i="10" s="1"/>
  <c r="AY16" i="10"/>
  <c r="BE16" i="10" s="1"/>
  <c r="AY17" i="10"/>
  <c r="BE17" i="10" s="1"/>
  <c r="AY18" i="10"/>
  <c r="BE18" i="10" s="1"/>
  <c r="AY19" i="10"/>
  <c r="BE19" i="10" s="1"/>
  <c r="AY20" i="10"/>
  <c r="BE20" i="10" s="1"/>
  <c r="AY21" i="10"/>
  <c r="BE21" i="10" s="1"/>
  <c r="AY22" i="10"/>
  <c r="BE22" i="10" s="1"/>
  <c r="AY23" i="10"/>
  <c r="BE23" i="10" s="1"/>
  <c r="AY24" i="10"/>
  <c r="BE24" i="10" s="1"/>
  <c r="AY25" i="10"/>
  <c r="BE25" i="10" s="1"/>
  <c r="AY26" i="10"/>
  <c r="BE26" i="10" s="1"/>
  <c r="AY27" i="10"/>
  <c r="BE27" i="10" s="1"/>
  <c r="AY28" i="10"/>
  <c r="BE28" i="10" s="1"/>
  <c r="AY29" i="10"/>
  <c r="BE29" i="10" s="1"/>
  <c r="AY30" i="10"/>
  <c r="BE30" i="10" s="1"/>
  <c r="AY31" i="10"/>
  <c r="BE31" i="10" s="1"/>
  <c r="AY32" i="10"/>
  <c r="BE32" i="10" s="1"/>
  <c r="AY33" i="10"/>
  <c r="BE33" i="10" s="1"/>
  <c r="AY34" i="10"/>
  <c r="BE34" i="10" s="1"/>
  <c r="AY35" i="10"/>
  <c r="BE35" i="10" s="1"/>
  <c r="AY36" i="10"/>
  <c r="BE36" i="10" s="1"/>
  <c r="AY37" i="10"/>
  <c r="BE37" i="10" s="1"/>
  <c r="AY38" i="10"/>
  <c r="BE38" i="10" s="1"/>
  <c r="AY39" i="10"/>
  <c r="BE39" i="10" s="1"/>
  <c r="AY40" i="10"/>
  <c r="BE40" i="10" s="1"/>
  <c r="AY41" i="10"/>
  <c r="BE41" i="10" s="1"/>
  <c r="AY42" i="10"/>
  <c r="BE42" i="10" s="1"/>
  <c r="AY43" i="10"/>
  <c r="BE43" i="10" s="1"/>
  <c r="AY44" i="10"/>
  <c r="BE44" i="10" s="1"/>
  <c r="AY45" i="10"/>
  <c r="BE45" i="10" s="1"/>
  <c r="AY8" i="2"/>
  <c r="BE8" i="2" s="1"/>
  <c r="AY9" i="2"/>
  <c r="BE9" i="2" s="1"/>
  <c r="AY10" i="2"/>
  <c r="BE10" i="2" s="1"/>
  <c r="AY11" i="2"/>
  <c r="BE11" i="2" s="1"/>
  <c r="AY12" i="2"/>
  <c r="BE12" i="2" s="1"/>
  <c r="AY13" i="2"/>
  <c r="BE13" i="2" s="1"/>
  <c r="AY14" i="2"/>
  <c r="BE14" i="2" s="1"/>
  <c r="AY15" i="2"/>
  <c r="BE15" i="2" s="1"/>
  <c r="AY16" i="2"/>
  <c r="BE16" i="2" s="1"/>
  <c r="AY17" i="2"/>
  <c r="BE17" i="2" s="1"/>
  <c r="AY18" i="2"/>
  <c r="BE18" i="2" s="1"/>
  <c r="AY19" i="2"/>
  <c r="BE19" i="2" s="1"/>
  <c r="BE20" i="2"/>
  <c r="AY21" i="2"/>
  <c r="BE21" i="2" s="1"/>
  <c r="AY22" i="2"/>
  <c r="BE22" i="2" s="1"/>
  <c r="AY23" i="2"/>
  <c r="BE23" i="2" s="1"/>
  <c r="AY24" i="2"/>
  <c r="BE24" i="2" s="1"/>
  <c r="AY25" i="2"/>
  <c r="BE25" i="2" s="1"/>
  <c r="AY26" i="2"/>
  <c r="BE26" i="2" s="1"/>
  <c r="AY27" i="2"/>
  <c r="BE27" i="2" s="1"/>
  <c r="AY28" i="2"/>
  <c r="BE28" i="2" s="1"/>
  <c r="AY29" i="2"/>
  <c r="BE29" i="2" s="1"/>
  <c r="AY30" i="2"/>
  <c r="BE30" i="2" s="1"/>
  <c r="AY31" i="2"/>
  <c r="BE31" i="2" s="1"/>
  <c r="AY32" i="2"/>
  <c r="BE32" i="2" s="1"/>
  <c r="AY33" i="2"/>
  <c r="BE33" i="2" s="1"/>
  <c r="AY34" i="2"/>
  <c r="BE34" i="2" s="1"/>
  <c r="AY35" i="2"/>
  <c r="BE35" i="2" s="1"/>
  <c r="AY36" i="2"/>
  <c r="BE36" i="2" s="1"/>
  <c r="AY37" i="2"/>
  <c r="BE37" i="2" s="1"/>
  <c r="AY38" i="2"/>
  <c r="BE38" i="2" s="1"/>
  <c r="AY39" i="2"/>
  <c r="BE39" i="2" s="1"/>
  <c r="AY40" i="2"/>
  <c r="BE40" i="2" s="1"/>
  <c r="AY41" i="2"/>
  <c r="BE41" i="2" s="1"/>
  <c r="AY42" i="2"/>
  <c r="BE42" i="2" s="1"/>
  <c r="AY43" i="2"/>
  <c r="BE43" i="2" s="1"/>
  <c r="AY44" i="2"/>
  <c r="BE44" i="2" s="1"/>
  <c r="AY45" i="2"/>
  <c r="BE45" i="2" s="1"/>
  <c r="AY8" i="17"/>
  <c r="BE8" i="17" s="1"/>
  <c r="AY9" i="17"/>
  <c r="BE9" i="17" s="1"/>
  <c r="AY10" i="17"/>
  <c r="BE10" i="17" s="1"/>
  <c r="AY11" i="17"/>
  <c r="BE11" i="17" s="1"/>
  <c r="AY12" i="17"/>
  <c r="BE12" i="17" s="1"/>
  <c r="AY13" i="17"/>
  <c r="BE13" i="17" s="1"/>
  <c r="AY14" i="17"/>
  <c r="BE14" i="17" s="1"/>
  <c r="AY15" i="17"/>
  <c r="BE15" i="17" s="1"/>
  <c r="AY16" i="17"/>
  <c r="BE16" i="17" s="1"/>
  <c r="AY17" i="17"/>
  <c r="BE17" i="17" s="1"/>
  <c r="AY18" i="17"/>
  <c r="BE18" i="17" s="1"/>
  <c r="AY19" i="17"/>
  <c r="BE19" i="17" s="1"/>
  <c r="BE20" i="17"/>
  <c r="AY21" i="17"/>
  <c r="BE21" i="17" s="1"/>
  <c r="AY22" i="17"/>
  <c r="BE22" i="17" s="1"/>
  <c r="AY23" i="17"/>
  <c r="BE23" i="17" s="1"/>
  <c r="AY24" i="17"/>
  <c r="BE24" i="17" s="1"/>
  <c r="AY25" i="17"/>
  <c r="BE25" i="17" s="1"/>
  <c r="AY26" i="17"/>
  <c r="BE26" i="17" s="1"/>
  <c r="AY27" i="17"/>
  <c r="BE27" i="17" s="1"/>
  <c r="AY28" i="17"/>
  <c r="BE28" i="17" s="1"/>
  <c r="AY29" i="17"/>
  <c r="BE29" i="17" s="1"/>
  <c r="AY30" i="17"/>
  <c r="BE30" i="17" s="1"/>
  <c r="AY31" i="17"/>
  <c r="BE31" i="17" s="1"/>
  <c r="AY32" i="17"/>
  <c r="BE32" i="17" s="1"/>
  <c r="AY33" i="17"/>
  <c r="BE33" i="17" s="1"/>
  <c r="AY34" i="17"/>
  <c r="BE34" i="17" s="1"/>
  <c r="AY35" i="17"/>
  <c r="BE35" i="17" s="1"/>
  <c r="AY36" i="17"/>
  <c r="BE36" i="17" s="1"/>
  <c r="AY37" i="17"/>
  <c r="BE37" i="17" s="1"/>
  <c r="AY38" i="17"/>
  <c r="BE38" i="17" s="1"/>
  <c r="AY39" i="17"/>
  <c r="BE39" i="17" s="1"/>
  <c r="AY40" i="17"/>
  <c r="BE40" i="17" s="1"/>
  <c r="AY41" i="17"/>
  <c r="BE41" i="17" s="1"/>
  <c r="AY42" i="17"/>
  <c r="BE42" i="17" s="1"/>
  <c r="AY43" i="17"/>
  <c r="BE43" i="17" s="1"/>
  <c r="AY44" i="17"/>
  <c r="BE44" i="17" s="1"/>
  <c r="AY45" i="17"/>
  <c r="BE45" i="17" s="1"/>
  <c r="AY8" i="18"/>
  <c r="BE8" i="18" s="1"/>
  <c r="AY9" i="18"/>
  <c r="BE9" i="18" s="1"/>
  <c r="AY10" i="18"/>
  <c r="BE10" i="18" s="1"/>
  <c r="AY11" i="18"/>
  <c r="BE11" i="18" s="1"/>
  <c r="AY12" i="18"/>
  <c r="BE12" i="18" s="1"/>
  <c r="AY13" i="18"/>
  <c r="BE13" i="18" s="1"/>
  <c r="AY14" i="18"/>
  <c r="BE14" i="18" s="1"/>
  <c r="AY15" i="18"/>
  <c r="BE15" i="18" s="1"/>
  <c r="AY16" i="18"/>
  <c r="BE16" i="18" s="1"/>
  <c r="AY17" i="18"/>
  <c r="BE17" i="18" s="1"/>
  <c r="AY18" i="18"/>
  <c r="BE18" i="18" s="1"/>
  <c r="AY19" i="18"/>
  <c r="BE19" i="18" s="1"/>
  <c r="AY20" i="18"/>
  <c r="BE20" i="18" s="1"/>
  <c r="BE21" i="18"/>
  <c r="AY22" i="18"/>
  <c r="BE22" i="18" s="1"/>
  <c r="AY23" i="18"/>
  <c r="BE23" i="18" s="1"/>
  <c r="AY24" i="18"/>
  <c r="BE24" i="18" s="1"/>
  <c r="AY25" i="18"/>
  <c r="BE25" i="18" s="1"/>
  <c r="AY26" i="18"/>
  <c r="BE26" i="18" s="1"/>
  <c r="AY27" i="18"/>
  <c r="BE27" i="18" s="1"/>
  <c r="AY28" i="18"/>
  <c r="BE28" i="18" s="1"/>
  <c r="AY29" i="18"/>
  <c r="BE29" i="18" s="1"/>
  <c r="AY30" i="18"/>
  <c r="BE30" i="18" s="1"/>
  <c r="AY31" i="18"/>
  <c r="BE31" i="18" s="1"/>
  <c r="AY32" i="18"/>
  <c r="BE32" i="18" s="1"/>
  <c r="AY33" i="18"/>
  <c r="BE33" i="18" s="1"/>
  <c r="AY34" i="18"/>
  <c r="BE34" i="18" s="1"/>
  <c r="AY35" i="18"/>
  <c r="BE35" i="18" s="1"/>
  <c r="AY36" i="18"/>
  <c r="BE36" i="18" s="1"/>
  <c r="AY37" i="18"/>
  <c r="BE37" i="18" s="1"/>
  <c r="AY38" i="18"/>
  <c r="BE38" i="18" s="1"/>
  <c r="AY39" i="18"/>
  <c r="BE39" i="18" s="1"/>
  <c r="AY40" i="18"/>
  <c r="BE40" i="18" s="1"/>
  <c r="AY41" i="18"/>
  <c r="BE41" i="18" s="1"/>
  <c r="AY42" i="18"/>
  <c r="BE42" i="18" s="1"/>
  <c r="AY43" i="18"/>
  <c r="BE43" i="18" s="1"/>
  <c r="AY44" i="18"/>
  <c r="BE44" i="18" s="1"/>
  <c r="AY45" i="18"/>
  <c r="BE45" i="18" s="1"/>
  <c r="AY8" i="19"/>
  <c r="BE8" i="19" s="1"/>
  <c r="AY9" i="19"/>
  <c r="BE9" i="19" s="1"/>
  <c r="AY10" i="19"/>
  <c r="BE10" i="19" s="1"/>
  <c r="AY11" i="19"/>
  <c r="BE11" i="19" s="1"/>
  <c r="AY12" i="19"/>
  <c r="BE12" i="19" s="1"/>
  <c r="AY13" i="19"/>
  <c r="BE13" i="19" s="1"/>
  <c r="AY14" i="19"/>
  <c r="BE14" i="19" s="1"/>
  <c r="AY15" i="19"/>
  <c r="BE15" i="19" s="1"/>
  <c r="AY16" i="19"/>
  <c r="BE16" i="19" s="1"/>
  <c r="AY17" i="19"/>
  <c r="BE17" i="19" s="1"/>
  <c r="AY18" i="19"/>
  <c r="BE18" i="19" s="1"/>
  <c r="AY19" i="19"/>
  <c r="BE19" i="19" s="1"/>
  <c r="AY20" i="19"/>
  <c r="BE20" i="19" s="1"/>
  <c r="AY21" i="19"/>
  <c r="BE21" i="19" s="1"/>
  <c r="AY22" i="19"/>
  <c r="BE22" i="19" s="1"/>
  <c r="AY23" i="19"/>
  <c r="BE23" i="19" s="1"/>
  <c r="AY24" i="19"/>
  <c r="BE24" i="19" s="1"/>
  <c r="AY25" i="19"/>
  <c r="BE25" i="19" s="1"/>
  <c r="AY26" i="19"/>
  <c r="BE26" i="19" s="1"/>
  <c r="AY27" i="19"/>
  <c r="BE27" i="19" s="1"/>
  <c r="AY28" i="19"/>
  <c r="BE28" i="19" s="1"/>
  <c r="AY29" i="19"/>
  <c r="BE29" i="19" s="1"/>
  <c r="AY30" i="19"/>
  <c r="BE30" i="19" s="1"/>
  <c r="AY31" i="19"/>
  <c r="BE31" i="19" s="1"/>
  <c r="AY32" i="19"/>
  <c r="BE32" i="19" s="1"/>
  <c r="AY33" i="19"/>
  <c r="BE33" i="19" s="1"/>
  <c r="AY34" i="19"/>
  <c r="BE34" i="19" s="1"/>
  <c r="AY35" i="19"/>
  <c r="BE35" i="19" s="1"/>
  <c r="AY36" i="19"/>
  <c r="BE36" i="19" s="1"/>
  <c r="AY37" i="19"/>
  <c r="BE37" i="19" s="1"/>
  <c r="AY38" i="19"/>
  <c r="BE38" i="19" s="1"/>
  <c r="AY39" i="19"/>
  <c r="BE39" i="19" s="1"/>
  <c r="AY40" i="19"/>
  <c r="BE40" i="19" s="1"/>
  <c r="AY41" i="19"/>
  <c r="BE41" i="19" s="1"/>
  <c r="AY42" i="19"/>
  <c r="BE42" i="19" s="1"/>
  <c r="AY43" i="19"/>
  <c r="BE43" i="19" s="1"/>
  <c r="AY44" i="19"/>
  <c r="BE44" i="19" s="1"/>
  <c r="AY45" i="19"/>
  <c r="BE45" i="19" s="1"/>
  <c r="AY8" i="3"/>
  <c r="BE8" i="3" s="1"/>
  <c r="AY9" i="3"/>
  <c r="BE9" i="3" s="1"/>
  <c r="AY10" i="3"/>
  <c r="BE10" i="3" s="1"/>
  <c r="AY11" i="3"/>
  <c r="BE11" i="3" s="1"/>
  <c r="AY12" i="3"/>
  <c r="BE12" i="3" s="1"/>
  <c r="AY13" i="3"/>
  <c r="BE13" i="3" s="1"/>
  <c r="AY14" i="3"/>
  <c r="BE14" i="3" s="1"/>
  <c r="AY15" i="3"/>
  <c r="BE15" i="3" s="1"/>
  <c r="AY16" i="3"/>
  <c r="BE16" i="3" s="1"/>
  <c r="AY17" i="3"/>
  <c r="BE17" i="3" s="1"/>
  <c r="AY18" i="3"/>
  <c r="BE18" i="3" s="1"/>
  <c r="AY19" i="3"/>
  <c r="BE19" i="3" s="1"/>
  <c r="AY20" i="3"/>
  <c r="BE20" i="3" s="1"/>
  <c r="AY21" i="3"/>
  <c r="BE21" i="3" s="1"/>
  <c r="AY22" i="3"/>
  <c r="BE22" i="3" s="1"/>
  <c r="AY23" i="3"/>
  <c r="BE23" i="3" s="1"/>
  <c r="AY24" i="3"/>
  <c r="BE24" i="3" s="1"/>
  <c r="AY25" i="3"/>
  <c r="BE25" i="3" s="1"/>
  <c r="AY26" i="3"/>
  <c r="BE26" i="3" s="1"/>
  <c r="AY27" i="3"/>
  <c r="BE27" i="3" s="1"/>
  <c r="AY28" i="3"/>
  <c r="BE28" i="3" s="1"/>
  <c r="AY29" i="3"/>
  <c r="BE29" i="3" s="1"/>
  <c r="AY30" i="3"/>
  <c r="BE30" i="3" s="1"/>
  <c r="AY31" i="3"/>
  <c r="BE31" i="3" s="1"/>
  <c r="AY32" i="3"/>
  <c r="BE32" i="3" s="1"/>
  <c r="AY33" i="3"/>
  <c r="BE33" i="3" s="1"/>
  <c r="BE34" i="3"/>
  <c r="AY35" i="3"/>
  <c r="BE35" i="3" s="1"/>
  <c r="AY36" i="3"/>
  <c r="BE36" i="3" s="1"/>
  <c r="AY37" i="3"/>
  <c r="BE37" i="3" s="1"/>
  <c r="AY38" i="3"/>
  <c r="BE38" i="3" s="1"/>
  <c r="AY39" i="3"/>
  <c r="BE39" i="3" s="1"/>
  <c r="AY40" i="3"/>
  <c r="BE40" i="3" s="1"/>
  <c r="AY41" i="3"/>
  <c r="BE41" i="3" s="1"/>
  <c r="AY42" i="3"/>
  <c r="BE42" i="3" s="1"/>
  <c r="AY43" i="3"/>
  <c r="BE43" i="3" s="1"/>
  <c r="AY44" i="3"/>
  <c r="BE44" i="3" s="1"/>
  <c r="AY45" i="3"/>
  <c r="BE45" i="3" s="1"/>
  <c r="AX8" i="4"/>
  <c r="BD8" i="4" s="1"/>
  <c r="AX9" i="4"/>
  <c r="BD9" i="4" s="1"/>
  <c r="AX10" i="4"/>
  <c r="BD10" i="4" s="1"/>
  <c r="AX11" i="4"/>
  <c r="BD11" i="4" s="1"/>
  <c r="AX12" i="4"/>
  <c r="BD12" i="4" s="1"/>
  <c r="AX13" i="4"/>
  <c r="BD13" i="4" s="1"/>
  <c r="AX14" i="4"/>
  <c r="BD14" i="4" s="1"/>
  <c r="AX15" i="4"/>
  <c r="BD15" i="4" s="1"/>
  <c r="AX16" i="4"/>
  <c r="BD16" i="4" s="1"/>
  <c r="AX17" i="4"/>
  <c r="BD17" i="4" s="1"/>
  <c r="AX18" i="4"/>
  <c r="BD18" i="4" s="1"/>
  <c r="AX19" i="4"/>
  <c r="BD19" i="4" s="1"/>
  <c r="AX20" i="4"/>
  <c r="BD20" i="4" s="1"/>
  <c r="AX21" i="4"/>
  <c r="BD21" i="4" s="1"/>
  <c r="AX22" i="4"/>
  <c r="BD22" i="4" s="1"/>
  <c r="AX23" i="4"/>
  <c r="BD23" i="4" s="1"/>
  <c r="AX24" i="4"/>
  <c r="BD24" i="4" s="1"/>
  <c r="AX25" i="4"/>
  <c r="BD25" i="4" s="1"/>
  <c r="AX26" i="4"/>
  <c r="BD26" i="4" s="1"/>
  <c r="AX27" i="4"/>
  <c r="BD27" i="4" s="1"/>
  <c r="AX28" i="4"/>
  <c r="BD28" i="4" s="1"/>
  <c r="AX29" i="4"/>
  <c r="BD29" i="4" s="1"/>
  <c r="AX30" i="4"/>
  <c r="BD30" i="4" s="1"/>
  <c r="AX31" i="4"/>
  <c r="BD31" i="4" s="1"/>
  <c r="AX32" i="4"/>
  <c r="BD32" i="4" s="1"/>
  <c r="AX33" i="4"/>
  <c r="BD33" i="4" s="1"/>
  <c r="AX34" i="4"/>
  <c r="BD34" i="4" s="1"/>
  <c r="AX35" i="4"/>
  <c r="BD35" i="4" s="1"/>
  <c r="AX36" i="4"/>
  <c r="BD36" i="4" s="1"/>
  <c r="AX37" i="4"/>
  <c r="BD37" i="4" s="1"/>
  <c r="AX38" i="4"/>
  <c r="BD38" i="4" s="1"/>
  <c r="AX39" i="4"/>
  <c r="BD39" i="4" s="1"/>
  <c r="AX40" i="4"/>
  <c r="BD40" i="4" s="1"/>
  <c r="AX41" i="4"/>
  <c r="BD41" i="4" s="1"/>
  <c r="AX42" i="4"/>
  <c r="BD42" i="4" s="1"/>
  <c r="AX43" i="4"/>
  <c r="BD43" i="4" s="1"/>
  <c r="AX44" i="4"/>
  <c r="BD44" i="4" s="1"/>
  <c r="AX45" i="4"/>
  <c r="BD45" i="4" s="1"/>
  <c r="AX8" i="5"/>
  <c r="BD8" i="5" s="1"/>
  <c r="AX9" i="5"/>
  <c r="BD9" i="5" s="1"/>
  <c r="AX10" i="5"/>
  <c r="BD10" i="5" s="1"/>
  <c r="AX11" i="5"/>
  <c r="BD11" i="5" s="1"/>
  <c r="AX12" i="5"/>
  <c r="BD12" i="5" s="1"/>
  <c r="AX13" i="5"/>
  <c r="BD13" i="5" s="1"/>
  <c r="AX14" i="5"/>
  <c r="BD14" i="5" s="1"/>
  <c r="AX15" i="5"/>
  <c r="BD15" i="5" s="1"/>
  <c r="AX16" i="5"/>
  <c r="BD16" i="5" s="1"/>
  <c r="AX17" i="5"/>
  <c r="BD17" i="5" s="1"/>
  <c r="AX18" i="5"/>
  <c r="BD18" i="5" s="1"/>
  <c r="AX19" i="5"/>
  <c r="BD19" i="5" s="1"/>
  <c r="AX20" i="5"/>
  <c r="BD20" i="5" s="1"/>
  <c r="AX21" i="5"/>
  <c r="BD21" i="5" s="1"/>
  <c r="AX22" i="5"/>
  <c r="BD22" i="5" s="1"/>
  <c r="AX23" i="5"/>
  <c r="BD23" i="5" s="1"/>
  <c r="AX24" i="5"/>
  <c r="BD24" i="5" s="1"/>
  <c r="AX25" i="5"/>
  <c r="BD25" i="5" s="1"/>
  <c r="AX26" i="5"/>
  <c r="BD26" i="5" s="1"/>
  <c r="AX27" i="5"/>
  <c r="BD27" i="5" s="1"/>
  <c r="AX28" i="5"/>
  <c r="BD28" i="5" s="1"/>
  <c r="AX29" i="5"/>
  <c r="BD29" i="5" s="1"/>
  <c r="AX30" i="5"/>
  <c r="BD30" i="5" s="1"/>
  <c r="AX31" i="5"/>
  <c r="BD31" i="5" s="1"/>
  <c r="AX32" i="5"/>
  <c r="BD32" i="5" s="1"/>
  <c r="AX33" i="5"/>
  <c r="BD33" i="5" s="1"/>
  <c r="AX34" i="5"/>
  <c r="BD34" i="5" s="1"/>
  <c r="AX35" i="5"/>
  <c r="BD35" i="5" s="1"/>
  <c r="AX36" i="5"/>
  <c r="BD36" i="5" s="1"/>
  <c r="AX37" i="5"/>
  <c r="BD37" i="5" s="1"/>
  <c r="AX38" i="5"/>
  <c r="BD38" i="5" s="1"/>
  <c r="AX39" i="5"/>
  <c r="BD39" i="5" s="1"/>
  <c r="AX40" i="5"/>
  <c r="BD40" i="5" s="1"/>
  <c r="AX41" i="5"/>
  <c r="BD41" i="5" s="1"/>
  <c r="AX42" i="5"/>
  <c r="BD42" i="5" s="1"/>
  <c r="AX43" i="5"/>
  <c r="BD43" i="5" s="1"/>
  <c r="AX44" i="5"/>
  <c r="BD44" i="5" s="1"/>
  <c r="AX45" i="5"/>
  <c r="BD45" i="5" s="1"/>
  <c r="AX8" i="6"/>
  <c r="BD8" i="6" s="1"/>
  <c r="AX9" i="6"/>
  <c r="BD9" i="6" s="1"/>
  <c r="AX10" i="6"/>
  <c r="BD10" i="6" s="1"/>
  <c r="AX11" i="6"/>
  <c r="BD11" i="6" s="1"/>
  <c r="AX12" i="6"/>
  <c r="BD12" i="6" s="1"/>
  <c r="AX13" i="6"/>
  <c r="BD13" i="6" s="1"/>
  <c r="AX14" i="6"/>
  <c r="BD14" i="6" s="1"/>
  <c r="AX15" i="6"/>
  <c r="BD15" i="6" s="1"/>
  <c r="AX16" i="6"/>
  <c r="BD16" i="6" s="1"/>
  <c r="AX17" i="6"/>
  <c r="BD17" i="6" s="1"/>
  <c r="AX18" i="6"/>
  <c r="BD18" i="6" s="1"/>
  <c r="AX19" i="6"/>
  <c r="BD19" i="6" s="1"/>
  <c r="AX20" i="6"/>
  <c r="BD20" i="6" s="1"/>
  <c r="AX21" i="6"/>
  <c r="BD21" i="6" s="1"/>
  <c r="AX22" i="6"/>
  <c r="BD22" i="6" s="1"/>
  <c r="AX23" i="6"/>
  <c r="BD23" i="6" s="1"/>
  <c r="AX24" i="6"/>
  <c r="BD24" i="6" s="1"/>
  <c r="AX25" i="6"/>
  <c r="BD25" i="6" s="1"/>
  <c r="AX26" i="6"/>
  <c r="BD26" i="6" s="1"/>
  <c r="AX27" i="6"/>
  <c r="BD27" i="6" s="1"/>
  <c r="AX28" i="6"/>
  <c r="BD28" i="6" s="1"/>
  <c r="AX29" i="6"/>
  <c r="BD29" i="6" s="1"/>
  <c r="AX30" i="6"/>
  <c r="BD30" i="6" s="1"/>
  <c r="AX31" i="6"/>
  <c r="BD31" i="6" s="1"/>
  <c r="AX32" i="6"/>
  <c r="BD32" i="6" s="1"/>
  <c r="AX33" i="6"/>
  <c r="BD33" i="6" s="1"/>
  <c r="AX34" i="6"/>
  <c r="BD34" i="6" s="1"/>
  <c r="AX35" i="6"/>
  <c r="BD35" i="6" s="1"/>
  <c r="AX36" i="6"/>
  <c r="BD36" i="6" s="1"/>
  <c r="AX37" i="6"/>
  <c r="BD37" i="6" s="1"/>
  <c r="AX38" i="6"/>
  <c r="BD38" i="6" s="1"/>
  <c r="AX39" i="6"/>
  <c r="BD39" i="6" s="1"/>
  <c r="AX40" i="6"/>
  <c r="BD40" i="6" s="1"/>
  <c r="AX41" i="6"/>
  <c r="BD41" i="6" s="1"/>
  <c r="AX42" i="6"/>
  <c r="BD42" i="6" s="1"/>
  <c r="AX43" i="6"/>
  <c r="BD43" i="6" s="1"/>
  <c r="AX44" i="6"/>
  <c r="BD44" i="6" s="1"/>
  <c r="AX45" i="6"/>
  <c r="BD45" i="6" s="1"/>
  <c r="AX8" i="7"/>
  <c r="BD8" i="7" s="1"/>
  <c r="AX9" i="7"/>
  <c r="BD9" i="7" s="1"/>
  <c r="AX10" i="7"/>
  <c r="BD10" i="7" s="1"/>
  <c r="AX11" i="7"/>
  <c r="BD11" i="7" s="1"/>
  <c r="AX12" i="7"/>
  <c r="BD12" i="7" s="1"/>
  <c r="AX13" i="7"/>
  <c r="BD13" i="7" s="1"/>
  <c r="AX14" i="7"/>
  <c r="BD14" i="7" s="1"/>
  <c r="AX15" i="7"/>
  <c r="BD15" i="7" s="1"/>
  <c r="AX16" i="7"/>
  <c r="BD16" i="7" s="1"/>
  <c r="AX17" i="7"/>
  <c r="BD17" i="7" s="1"/>
  <c r="AX18" i="7"/>
  <c r="BD18" i="7" s="1"/>
  <c r="AX19" i="7"/>
  <c r="BD19" i="7" s="1"/>
  <c r="AX20" i="7"/>
  <c r="BD20" i="7" s="1"/>
  <c r="AX21" i="7"/>
  <c r="BD21" i="7" s="1"/>
  <c r="AX22" i="7"/>
  <c r="BD22" i="7" s="1"/>
  <c r="AX23" i="7"/>
  <c r="BD23" i="7" s="1"/>
  <c r="AX24" i="7"/>
  <c r="BD24" i="7" s="1"/>
  <c r="AX25" i="7"/>
  <c r="BD25" i="7" s="1"/>
  <c r="AX26" i="7"/>
  <c r="BD26" i="7" s="1"/>
  <c r="AX27" i="7"/>
  <c r="BD27" i="7" s="1"/>
  <c r="AX28" i="7"/>
  <c r="BD28" i="7" s="1"/>
  <c r="AX29" i="7"/>
  <c r="BD29" i="7" s="1"/>
  <c r="AX30" i="7"/>
  <c r="BD30" i="7" s="1"/>
  <c r="AX31" i="7"/>
  <c r="BD31" i="7" s="1"/>
  <c r="AX32" i="7"/>
  <c r="BD32" i="7" s="1"/>
  <c r="AX33" i="7"/>
  <c r="BD33" i="7" s="1"/>
  <c r="AX34" i="7"/>
  <c r="BD34" i="7" s="1"/>
  <c r="AX35" i="7"/>
  <c r="BD35" i="7" s="1"/>
  <c r="AX36" i="7"/>
  <c r="BD36" i="7" s="1"/>
  <c r="AX37" i="7"/>
  <c r="BD37" i="7" s="1"/>
  <c r="AX38" i="7"/>
  <c r="BD38" i="7" s="1"/>
  <c r="AX39" i="7"/>
  <c r="BD39" i="7" s="1"/>
  <c r="AX40" i="7"/>
  <c r="BD40" i="7" s="1"/>
  <c r="AX41" i="7"/>
  <c r="BD41" i="7" s="1"/>
  <c r="AX42" i="7"/>
  <c r="BD42" i="7" s="1"/>
  <c r="AX43" i="7"/>
  <c r="BD43" i="7" s="1"/>
  <c r="AX44" i="7"/>
  <c r="BD44" i="7" s="1"/>
  <c r="AX45" i="7"/>
  <c r="BD45" i="7" s="1"/>
  <c r="AX8" i="8"/>
  <c r="BD8" i="8" s="1"/>
  <c r="AX9" i="8"/>
  <c r="BD9" i="8" s="1"/>
  <c r="AX10" i="8"/>
  <c r="BD10" i="8" s="1"/>
  <c r="AX11" i="8"/>
  <c r="BD11" i="8" s="1"/>
  <c r="AX12" i="8"/>
  <c r="BD12" i="8" s="1"/>
  <c r="AX13" i="8"/>
  <c r="BD13" i="8" s="1"/>
  <c r="AX14" i="8"/>
  <c r="BD14" i="8" s="1"/>
  <c r="AX15" i="8"/>
  <c r="BD15" i="8" s="1"/>
  <c r="AX16" i="8"/>
  <c r="BD16" i="8" s="1"/>
  <c r="AX17" i="8"/>
  <c r="BD17" i="8" s="1"/>
  <c r="AX18" i="8"/>
  <c r="BD18" i="8" s="1"/>
  <c r="AX19" i="8"/>
  <c r="BD19" i="8" s="1"/>
  <c r="AX20" i="8"/>
  <c r="BD20" i="8" s="1"/>
  <c r="AX21" i="8"/>
  <c r="BD21" i="8" s="1"/>
  <c r="AX22" i="8"/>
  <c r="BD22" i="8" s="1"/>
  <c r="AX23" i="8"/>
  <c r="BD23" i="8" s="1"/>
  <c r="AX24" i="8"/>
  <c r="BD24" i="8" s="1"/>
  <c r="AX25" i="8"/>
  <c r="BD25" i="8" s="1"/>
  <c r="AX26" i="8"/>
  <c r="BD26" i="8" s="1"/>
  <c r="AX27" i="8"/>
  <c r="BD27" i="8" s="1"/>
  <c r="AX28" i="8"/>
  <c r="BD28" i="8" s="1"/>
  <c r="AX29" i="8"/>
  <c r="BD29" i="8" s="1"/>
  <c r="AX30" i="8"/>
  <c r="BD30" i="8" s="1"/>
  <c r="AX31" i="8"/>
  <c r="BD31" i="8" s="1"/>
  <c r="AX32" i="8"/>
  <c r="BD32" i="8" s="1"/>
  <c r="AX33" i="8"/>
  <c r="BD33" i="8" s="1"/>
  <c r="AX34" i="8"/>
  <c r="BD34" i="8" s="1"/>
  <c r="AX35" i="8"/>
  <c r="BD35" i="8" s="1"/>
  <c r="AX36" i="8"/>
  <c r="BD36" i="8" s="1"/>
  <c r="AX37" i="8"/>
  <c r="BD37" i="8" s="1"/>
  <c r="AX38" i="8"/>
  <c r="BD38" i="8" s="1"/>
  <c r="AX39" i="8"/>
  <c r="BD39" i="8" s="1"/>
  <c r="AX40" i="8"/>
  <c r="BD40" i="8" s="1"/>
  <c r="AX41" i="8"/>
  <c r="BD41" i="8" s="1"/>
  <c r="AX42" i="8"/>
  <c r="BD42" i="8" s="1"/>
  <c r="AX43" i="8"/>
  <c r="BD43" i="8" s="1"/>
  <c r="AX44" i="8"/>
  <c r="BD44" i="8" s="1"/>
  <c r="AX45" i="8"/>
  <c r="BD45" i="8" s="1"/>
  <c r="AX8" i="9"/>
  <c r="BD8" i="9" s="1"/>
  <c r="AX9" i="9"/>
  <c r="BD9" i="9" s="1"/>
  <c r="AX10" i="9"/>
  <c r="BD10" i="9" s="1"/>
  <c r="AX11" i="9"/>
  <c r="BD11" i="9" s="1"/>
  <c r="AX12" i="9"/>
  <c r="BD12" i="9" s="1"/>
  <c r="AX13" i="9"/>
  <c r="BD13" i="9" s="1"/>
  <c r="AX14" i="9"/>
  <c r="BD14" i="9" s="1"/>
  <c r="AX15" i="9"/>
  <c r="BD15" i="9" s="1"/>
  <c r="AX16" i="9"/>
  <c r="BD16" i="9" s="1"/>
  <c r="AX17" i="9"/>
  <c r="BD17" i="9" s="1"/>
  <c r="AX18" i="9"/>
  <c r="BD18" i="9" s="1"/>
  <c r="AX19" i="9"/>
  <c r="BD19" i="9" s="1"/>
  <c r="AX20" i="9"/>
  <c r="BD20" i="9" s="1"/>
  <c r="AX21" i="9"/>
  <c r="BD21" i="9" s="1"/>
  <c r="AX22" i="9"/>
  <c r="BD22" i="9" s="1"/>
  <c r="AX23" i="9"/>
  <c r="BD23" i="9" s="1"/>
  <c r="AX24" i="9"/>
  <c r="BD24" i="9" s="1"/>
  <c r="AX25" i="9"/>
  <c r="BD25" i="9" s="1"/>
  <c r="AX26" i="9"/>
  <c r="BD26" i="9" s="1"/>
  <c r="AX27" i="9"/>
  <c r="BD27" i="9" s="1"/>
  <c r="AX28" i="9"/>
  <c r="BD28" i="9" s="1"/>
  <c r="AX29" i="9"/>
  <c r="BD29" i="9" s="1"/>
  <c r="AX30" i="9"/>
  <c r="BD30" i="9" s="1"/>
  <c r="AX31" i="9"/>
  <c r="BD31" i="9" s="1"/>
  <c r="AX32" i="9"/>
  <c r="BD32" i="9" s="1"/>
  <c r="AX33" i="9"/>
  <c r="BD33" i="9" s="1"/>
  <c r="AX34" i="9"/>
  <c r="BD34" i="9" s="1"/>
  <c r="AX35" i="9"/>
  <c r="BD35" i="9" s="1"/>
  <c r="AX36" i="9"/>
  <c r="BD36" i="9" s="1"/>
  <c r="AX37" i="9"/>
  <c r="BD37" i="9" s="1"/>
  <c r="AX38" i="9"/>
  <c r="BD38" i="9" s="1"/>
  <c r="AX39" i="9"/>
  <c r="BD39" i="9" s="1"/>
  <c r="AX40" i="9"/>
  <c r="BD40" i="9" s="1"/>
  <c r="AX41" i="9"/>
  <c r="BD41" i="9" s="1"/>
  <c r="AX42" i="9"/>
  <c r="BD42" i="9" s="1"/>
  <c r="AX43" i="9"/>
  <c r="BD43" i="9" s="1"/>
  <c r="AX44" i="9"/>
  <c r="BD44" i="9" s="1"/>
  <c r="AX45" i="9"/>
  <c r="BD45" i="9" s="1"/>
  <c r="AX8" i="10"/>
  <c r="BD8" i="10" s="1"/>
  <c r="AX9" i="10"/>
  <c r="BD9" i="10" s="1"/>
  <c r="AX10" i="10"/>
  <c r="BD10" i="10" s="1"/>
  <c r="AX11" i="10"/>
  <c r="BD11" i="10" s="1"/>
  <c r="AX12" i="10"/>
  <c r="BD12" i="10" s="1"/>
  <c r="AX13" i="10"/>
  <c r="BD13" i="10" s="1"/>
  <c r="AX14" i="10"/>
  <c r="BD14" i="10" s="1"/>
  <c r="AX15" i="10"/>
  <c r="BD15" i="10" s="1"/>
  <c r="AX16" i="10"/>
  <c r="BD16" i="10" s="1"/>
  <c r="AX17" i="10"/>
  <c r="BD17" i="10" s="1"/>
  <c r="AX18" i="10"/>
  <c r="BD18" i="10" s="1"/>
  <c r="AX19" i="10"/>
  <c r="BD19" i="10" s="1"/>
  <c r="AX20" i="10"/>
  <c r="BD20" i="10" s="1"/>
  <c r="AX21" i="10"/>
  <c r="BD21" i="10" s="1"/>
  <c r="AX22" i="10"/>
  <c r="BD22" i="10" s="1"/>
  <c r="AX23" i="10"/>
  <c r="BD23" i="10" s="1"/>
  <c r="AX24" i="10"/>
  <c r="BD24" i="10" s="1"/>
  <c r="AX25" i="10"/>
  <c r="BD25" i="10" s="1"/>
  <c r="AX26" i="10"/>
  <c r="BD26" i="10" s="1"/>
  <c r="AX27" i="10"/>
  <c r="BD27" i="10" s="1"/>
  <c r="AX28" i="10"/>
  <c r="BD28" i="10" s="1"/>
  <c r="AX29" i="10"/>
  <c r="BD29" i="10" s="1"/>
  <c r="AX30" i="10"/>
  <c r="BD30" i="10" s="1"/>
  <c r="AX31" i="10"/>
  <c r="BD31" i="10" s="1"/>
  <c r="AX32" i="10"/>
  <c r="BD32" i="10" s="1"/>
  <c r="AX33" i="10"/>
  <c r="BD33" i="10" s="1"/>
  <c r="AX34" i="10"/>
  <c r="BD34" i="10" s="1"/>
  <c r="AX35" i="10"/>
  <c r="BD35" i="10" s="1"/>
  <c r="AX36" i="10"/>
  <c r="BD36" i="10" s="1"/>
  <c r="AX37" i="10"/>
  <c r="BD37" i="10" s="1"/>
  <c r="AX38" i="10"/>
  <c r="BD38" i="10" s="1"/>
  <c r="AX39" i="10"/>
  <c r="BD39" i="10" s="1"/>
  <c r="AX40" i="10"/>
  <c r="BD40" i="10" s="1"/>
  <c r="AX41" i="10"/>
  <c r="BD41" i="10" s="1"/>
  <c r="AX42" i="10"/>
  <c r="BD42" i="10" s="1"/>
  <c r="AX43" i="10"/>
  <c r="BD43" i="10" s="1"/>
  <c r="AX44" i="10"/>
  <c r="BD44" i="10" s="1"/>
  <c r="AX45" i="10"/>
  <c r="BD45" i="10" s="1"/>
  <c r="AX8" i="2"/>
  <c r="BD8" i="2" s="1"/>
  <c r="AX9" i="2"/>
  <c r="BD9" i="2" s="1"/>
  <c r="AX10" i="2"/>
  <c r="BD10" i="2" s="1"/>
  <c r="AX11" i="2"/>
  <c r="BD11" i="2" s="1"/>
  <c r="AX12" i="2"/>
  <c r="BD12" i="2" s="1"/>
  <c r="AX13" i="2"/>
  <c r="BD13" i="2" s="1"/>
  <c r="AX14" i="2"/>
  <c r="BD14" i="2" s="1"/>
  <c r="AX15" i="2"/>
  <c r="BD15" i="2" s="1"/>
  <c r="AX16" i="2"/>
  <c r="BD16" i="2" s="1"/>
  <c r="AX17" i="2"/>
  <c r="BD17" i="2" s="1"/>
  <c r="AX18" i="2"/>
  <c r="BD18" i="2" s="1"/>
  <c r="AX19" i="2"/>
  <c r="BD19" i="2" s="1"/>
  <c r="AX20" i="2"/>
  <c r="BD20" i="2" s="1"/>
  <c r="AX21" i="2"/>
  <c r="BD21" i="2" s="1"/>
  <c r="AX22" i="2"/>
  <c r="BD22" i="2" s="1"/>
  <c r="AX23" i="2"/>
  <c r="BD23" i="2" s="1"/>
  <c r="AX24" i="2"/>
  <c r="BD24" i="2" s="1"/>
  <c r="AX25" i="2"/>
  <c r="BD25" i="2" s="1"/>
  <c r="AX26" i="2"/>
  <c r="BD26" i="2" s="1"/>
  <c r="AX27" i="2"/>
  <c r="BD27" i="2" s="1"/>
  <c r="AX28" i="2"/>
  <c r="BD28" i="2" s="1"/>
  <c r="AX29" i="2"/>
  <c r="BD29" i="2" s="1"/>
  <c r="AX30" i="2"/>
  <c r="BD30" i="2" s="1"/>
  <c r="AX31" i="2"/>
  <c r="BD31" i="2" s="1"/>
  <c r="AX32" i="2"/>
  <c r="BD32" i="2" s="1"/>
  <c r="AX33" i="2"/>
  <c r="BD33" i="2" s="1"/>
  <c r="AX34" i="2"/>
  <c r="BD34" i="2" s="1"/>
  <c r="AX35" i="2"/>
  <c r="BD35" i="2" s="1"/>
  <c r="AX36" i="2"/>
  <c r="BD36" i="2" s="1"/>
  <c r="AX37" i="2"/>
  <c r="BD37" i="2" s="1"/>
  <c r="AX38" i="2"/>
  <c r="BD38" i="2" s="1"/>
  <c r="AX39" i="2"/>
  <c r="BD39" i="2" s="1"/>
  <c r="AX40" i="2"/>
  <c r="BD40" i="2" s="1"/>
  <c r="AX41" i="2"/>
  <c r="BD41" i="2" s="1"/>
  <c r="AX42" i="2"/>
  <c r="BD42" i="2" s="1"/>
  <c r="AX43" i="2"/>
  <c r="BD43" i="2" s="1"/>
  <c r="AX44" i="2"/>
  <c r="BD44" i="2" s="1"/>
  <c r="AX45" i="2"/>
  <c r="BD45" i="2" s="1"/>
  <c r="AX8" i="17"/>
  <c r="BD8" i="17" s="1"/>
  <c r="AX9" i="17"/>
  <c r="BD9" i="17" s="1"/>
  <c r="AX10" i="17"/>
  <c r="BD10" i="17" s="1"/>
  <c r="AX11" i="17"/>
  <c r="BD11" i="17" s="1"/>
  <c r="AX12" i="17"/>
  <c r="BD12" i="17" s="1"/>
  <c r="AX13" i="17"/>
  <c r="BD13" i="17" s="1"/>
  <c r="AX14" i="17"/>
  <c r="BD14" i="17" s="1"/>
  <c r="AX15" i="17"/>
  <c r="BD15" i="17" s="1"/>
  <c r="AX16" i="17"/>
  <c r="BD16" i="17" s="1"/>
  <c r="AX17" i="17"/>
  <c r="BD17" i="17" s="1"/>
  <c r="AX18" i="17"/>
  <c r="BD18" i="17" s="1"/>
  <c r="AX19" i="17"/>
  <c r="BD19" i="17" s="1"/>
  <c r="AX20" i="17"/>
  <c r="BD20" i="17" s="1"/>
  <c r="AX21" i="17"/>
  <c r="BD21" i="17" s="1"/>
  <c r="AX22" i="17"/>
  <c r="BD22" i="17" s="1"/>
  <c r="AX23" i="17"/>
  <c r="BD23" i="17" s="1"/>
  <c r="AX24" i="17"/>
  <c r="BD24" i="17" s="1"/>
  <c r="AX25" i="17"/>
  <c r="BD25" i="17" s="1"/>
  <c r="AX26" i="17"/>
  <c r="BD26" i="17" s="1"/>
  <c r="AX27" i="17"/>
  <c r="BD27" i="17" s="1"/>
  <c r="AX28" i="17"/>
  <c r="BD28" i="17" s="1"/>
  <c r="AX29" i="17"/>
  <c r="BD29" i="17" s="1"/>
  <c r="AX30" i="17"/>
  <c r="BD30" i="17" s="1"/>
  <c r="AX31" i="17"/>
  <c r="BD31" i="17" s="1"/>
  <c r="AX32" i="17"/>
  <c r="BD32" i="17" s="1"/>
  <c r="AX33" i="17"/>
  <c r="BD33" i="17" s="1"/>
  <c r="AX34" i="17"/>
  <c r="BD34" i="17" s="1"/>
  <c r="AX35" i="17"/>
  <c r="BD35" i="17" s="1"/>
  <c r="AX36" i="17"/>
  <c r="BD36" i="17" s="1"/>
  <c r="AX37" i="17"/>
  <c r="BD37" i="17" s="1"/>
  <c r="AX38" i="17"/>
  <c r="BD38" i="17" s="1"/>
  <c r="AX39" i="17"/>
  <c r="BD39" i="17" s="1"/>
  <c r="AX40" i="17"/>
  <c r="BD40" i="17" s="1"/>
  <c r="AX41" i="17"/>
  <c r="BD41" i="17" s="1"/>
  <c r="AX42" i="17"/>
  <c r="BD42" i="17" s="1"/>
  <c r="AX43" i="17"/>
  <c r="BD43" i="17" s="1"/>
  <c r="AX44" i="17"/>
  <c r="BD44" i="17" s="1"/>
  <c r="AX45" i="17"/>
  <c r="BD45" i="17" s="1"/>
  <c r="AX8" i="18"/>
  <c r="BD8" i="18" s="1"/>
  <c r="AX9" i="18"/>
  <c r="BD9" i="18" s="1"/>
  <c r="AX10" i="18"/>
  <c r="BD10" i="18" s="1"/>
  <c r="AX11" i="18"/>
  <c r="BD11" i="18" s="1"/>
  <c r="AX12" i="18"/>
  <c r="BD12" i="18" s="1"/>
  <c r="AX13" i="18"/>
  <c r="BD13" i="18" s="1"/>
  <c r="AX14" i="18"/>
  <c r="BD14" i="18" s="1"/>
  <c r="AX15" i="18"/>
  <c r="BD15" i="18" s="1"/>
  <c r="AX16" i="18"/>
  <c r="BD16" i="18" s="1"/>
  <c r="AX17" i="18"/>
  <c r="BD17" i="18" s="1"/>
  <c r="AX18" i="18"/>
  <c r="BD18" i="18" s="1"/>
  <c r="AX19" i="18"/>
  <c r="BD19" i="18" s="1"/>
  <c r="AX20" i="18"/>
  <c r="BD20" i="18" s="1"/>
  <c r="AX21" i="18"/>
  <c r="BD21" i="18" s="1"/>
  <c r="AX22" i="18"/>
  <c r="BD22" i="18" s="1"/>
  <c r="AX23" i="18"/>
  <c r="BD23" i="18" s="1"/>
  <c r="AX24" i="18"/>
  <c r="BD24" i="18" s="1"/>
  <c r="AX25" i="18"/>
  <c r="BD25" i="18" s="1"/>
  <c r="AX26" i="18"/>
  <c r="BD26" i="18" s="1"/>
  <c r="AX27" i="18"/>
  <c r="BD27" i="18" s="1"/>
  <c r="AX28" i="18"/>
  <c r="BD28" i="18" s="1"/>
  <c r="AX29" i="18"/>
  <c r="BD29" i="18" s="1"/>
  <c r="AX30" i="18"/>
  <c r="BD30" i="18" s="1"/>
  <c r="AX31" i="18"/>
  <c r="BD31" i="18" s="1"/>
  <c r="AX32" i="18"/>
  <c r="BD32" i="18" s="1"/>
  <c r="AX33" i="18"/>
  <c r="BD33" i="18" s="1"/>
  <c r="AX34" i="18"/>
  <c r="BD34" i="18" s="1"/>
  <c r="AX35" i="18"/>
  <c r="BD35" i="18" s="1"/>
  <c r="AX36" i="18"/>
  <c r="BD36" i="18" s="1"/>
  <c r="AX37" i="18"/>
  <c r="BD37" i="18" s="1"/>
  <c r="AX38" i="18"/>
  <c r="BD38" i="18" s="1"/>
  <c r="AX39" i="18"/>
  <c r="BD39" i="18" s="1"/>
  <c r="AX40" i="18"/>
  <c r="BD40" i="18" s="1"/>
  <c r="AX41" i="18"/>
  <c r="BD41" i="18" s="1"/>
  <c r="AX42" i="18"/>
  <c r="BD42" i="18" s="1"/>
  <c r="AX43" i="18"/>
  <c r="BD43" i="18" s="1"/>
  <c r="AX44" i="18"/>
  <c r="BD44" i="18" s="1"/>
  <c r="AX45" i="18"/>
  <c r="BD45" i="18" s="1"/>
  <c r="AX8" i="19"/>
  <c r="BD8" i="19" s="1"/>
  <c r="AX9" i="19"/>
  <c r="BD9" i="19" s="1"/>
  <c r="AX10" i="19"/>
  <c r="BD10" i="19" s="1"/>
  <c r="AX11" i="19"/>
  <c r="BD11" i="19" s="1"/>
  <c r="AX12" i="19"/>
  <c r="BD12" i="19" s="1"/>
  <c r="AX13" i="19"/>
  <c r="BD13" i="19" s="1"/>
  <c r="AX14" i="19"/>
  <c r="BD14" i="19" s="1"/>
  <c r="AX15" i="19"/>
  <c r="BD15" i="19" s="1"/>
  <c r="AX16" i="19"/>
  <c r="BD16" i="19" s="1"/>
  <c r="AX17" i="19"/>
  <c r="BD17" i="19" s="1"/>
  <c r="AX18" i="19"/>
  <c r="BD18" i="19" s="1"/>
  <c r="AX19" i="19"/>
  <c r="BD19" i="19" s="1"/>
  <c r="AX20" i="19"/>
  <c r="BD20" i="19" s="1"/>
  <c r="AX21" i="19"/>
  <c r="BD21" i="19" s="1"/>
  <c r="AX22" i="19"/>
  <c r="BD22" i="19" s="1"/>
  <c r="AX23" i="19"/>
  <c r="BD23" i="19" s="1"/>
  <c r="AX24" i="19"/>
  <c r="BD24" i="19" s="1"/>
  <c r="AX25" i="19"/>
  <c r="BD25" i="19" s="1"/>
  <c r="AX26" i="19"/>
  <c r="BD26" i="19" s="1"/>
  <c r="AX27" i="19"/>
  <c r="BD27" i="19" s="1"/>
  <c r="AX28" i="19"/>
  <c r="BD28" i="19" s="1"/>
  <c r="AX29" i="19"/>
  <c r="BD29" i="19" s="1"/>
  <c r="AX30" i="19"/>
  <c r="BD30" i="19" s="1"/>
  <c r="AX31" i="19"/>
  <c r="BD31" i="19" s="1"/>
  <c r="AX32" i="19"/>
  <c r="BD32" i="19" s="1"/>
  <c r="AX33" i="19"/>
  <c r="BD33" i="19" s="1"/>
  <c r="AX34" i="19"/>
  <c r="BD34" i="19" s="1"/>
  <c r="AX35" i="19"/>
  <c r="BD35" i="19" s="1"/>
  <c r="AX36" i="19"/>
  <c r="BD36" i="19" s="1"/>
  <c r="AX37" i="19"/>
  <c r="BD37" i="19" s="1"/>
  <c r="AX38" i="19"/>
  <c r="BD38" i="19" s="1"/>
  <c r="AX39" i="19"/>
  <c r="BD39" i="19" s="1"/>
  <c r="AX40" i="19"/>
  <c r="BD40" i="19" s="1"/>
  <c r="AX41" i="19"/>
  <c r="BD41" i="19" s="1"/>
  <c r="AX42" i="19"/>
  <c r="BD42" i="19" s="1"/>
  <c r="AX43" i="19"/>
  <c r="BD43" i="19" s="1"/>
  <c r="AX44" i="19"/>
  <c r="BD44" i="19" s="1"/>
  <c r="AX45" i="19"/>
  <c r="BD45" i="19" s="1"/>
  <c r="AX8" i="3"/>
  <c r="BD8" i="3" s="1"/>
  <c r="AX9" i="3"/>
  <c r="BD9" i="3" s="1"/>
  <c r="AX10" i="3"/>
  <c r="BD10" i="3" s="1"/>
  <c r="AX11" i="3"/>
  <c r="BD11" i="3" s="1"/>
  <c r="AX12" i="3"/>
  <c r="BD12" i="3" s="1"/>
  <c r="AX13" i="3"/>
  <c r="BD13" i="3" s="1"/>
  <c r="AX14" i="3"/>
  <c r="BD14" i="3" s="1"/>
  <c r="AX15" i="3"/>
  <c r="BD15" i="3" s="1"/>
  <c r="AX16" i="3"/>
  <c r="BD16" i="3" s="1"/>
  <c r="AX17" i="3"/>
  <c r="BD17" i="3" s="1"/>
  <c r="AX18" i="3"/>
  <c r="BD18" i="3" s="1"/>
  <c r="AX19" i="3"/>
  <c r="BD19" i="3" s="1"/>
  <c r="AX20" i="3"/>
  <c r="BD20" i="3" s="1"/>
  <c r="AX21" i="3"/>
  <c r="BD21" i="3" s="1"/>
  <c r="AX22" i="3"/>
  <c r="BD22" i="3" s="1"/>
  <c r="AX23" i="3"/>
  <c r="BD23" i="3" s="1"/>
  <c r="AX24" i="3"/>
  <c r="BD24" i="3" s="1"/>
  <c r="AX25" i="3"/>
  <c r="BD25" i="3" s="1"/>
  <c r="AX26" i="3"/>
  <c r="BD26" i="3" s="1"/>
  <c r="AX27" i="3"/>
  <c r="BD27" i="3" s="1"/>
  <c r="AX28" i="3"/>
  <c r="BD28" i="3" s="1"/>
  <c r="AX29" i="3"/>
  <c r="BD29" i="3" s="1"/>
  <c r="AX30" i="3"/>
  <c r="BD30" i="3" s="1"/>
  <c r="AX31" i="3"/>
  <c r="BD31" i="3" s="1"/>
  <c r="AX32" i="3"/>
  <c r="BD32" i="3" s="1"/>
  <c r="AX33" i="3"/>
  <c r="BD33" i="3" s="1"/>
  <c r="AX34" i="3"/>
  <c r="BD34" i="3" s="1"/>
  <c r="AX35" i="3"/>
  <c r="BD35" i="3" s="1"/>
  <c r="AX36" i="3"/>
  <c r="BD36" i="3" s="1"/>
  <c r="AX37" i="3"/>
  <c r="BD37" i="3" s="1"/>
  <c r="AX38" i="3"/>
  <c r="BD38" i="3" s="1"/>
  <c r="AX39" i="3"/>
  <c r="BD39" i="3" s="1"/>
  <c r="AX40" i="3"/>
  <c r="BD40" i="3" s="1"/>
  <c r="AX41" i="3"/>
  <c r="BD41" i="3" s="1"/>
  <c r="AX42" i="3"/>
  <c r="BD42" i="3" s="1"/>
  <c r="AX43" i="3"/>
  <c r="BD43" i="3" s="1"/>
  <c r="AX44" i="3"/>
  <c r="BD44" i="3" s="1"/>
  <c r="AX45" i="3"/>
  <c r="BD45" i="3" s="1"/>
  <c r="AW8" i="4"/>
  <c r="BC8" i="4" s="1"/>
  <c r="AW9" i="4"/>
  <c r="BC9" i="4" s="1"/>
  <c r="AW10" i="4"/>
  <c r="AW11" i="4"/>
  <c r="BC11" i="4" s="1"/>
  <c r="AW12" i="4"/>
  <c r="BC12" i="4" s="1"/>
  <c r="AW13" i="4"/>
  <c r="BC13" i="4" s="1"/>
  <c r="AW14" i="4"/>
  <c r="BC14" i="4" s="1"/>
  <c r="AW15" i="4"/>
  <c r="BC15" i="4" s="1"/>
  <c r="AW16" i="4"/>
  <c r="BC16" i="4" s="1"/>
  <c r="AW17" i="4"/>
  <c r="BC17" i="4" s="1"/>
  <c r="AW18" i="4"/>
  <c r="BC18" i="4" s="1"/>
  <c r="AW19" i="4"/>
  <c r="BC19" i="4" s="1"/>
  <c r="AW20" i="4"/>
  <c r="BC20" i="4" s="1"/>
  <c r="AW21" i="4"/>
  <c r="BC21" i="4" s="1"/>
  <c r="AW22" i="4"/>
  <c r="BC22" i="4" s="1"/>
  <c r="AW23" i="4"/>
  <c r="BC23" i="4" s="1"/>
  <c r="AW24" i="4"/>
  <c r="BC24" i="4" s="1"/>
  <c r="BF24" i="4" s="1"/>
  <c r="AW25" i="4"/>
  <c r="BC25" i="4" s="1"/>
  <c r="AW26" i="4"/>
  <c r="BC26" i="4" s="1"/>
  <c r="AW27" i="4"/>
  <c r="BC27" i="4" s="1"/>
  <c r="AW28" i="4"/>
  <c r="BC28" i="4" s="1"/>
  <c r="AW29" i="4"/>
  <c r="BC29" i="4" s="1"/>
  <c r="AW30" i="4"/>
  <c r="BC30" i="4" s="1"/>
  <c r="AW31" i="4"/>
  <c r="BC31" i="4" s="1"/>
  <c r="AW32" i="4"/>
  <c r="BC32" i="4" s="1"/>
  <c r="AW33" i="4"/>
  <c r="BC33" i="4" s="1"/>
  <c r="AW34" i="4"/>
  <c r="BC34" i="4" s="1"/>
  <c r="AW35" i="4"/>
  <c r="BC35" i="4" s="1"/>
  <c r="AW36" i="4"/>
  <c r="BC36" i="4" s="1"/>
  <c r="BF36" i="4" s="1"/>
  <c r="AW37" i="4"/>
  <c r="BC37" i="4" s="1"/>
  <c r="AW38" i="4"/>
  <c r="BC38" i="4" s="1"/>
  <c r="AW39" i="4"/>
  <c r="BC39" i="4" s="1"/>
  <c r="AW40" i="4"/>
  <c r="BC40" i="4" s="1"/>
  <c r="AW41" i="4"/>
  <c r="BC41" i="4" s="1"/>
  <c r="AW42" i="4"/>
  <c r="BC42" i="4" s="1"/>
  <c r="AW43" i="4"/>
  <c r="BC43" i="4" s="1"/>
  <c r="AW44" i="4"/>
  <c r="BC44" i="4" s="1"/>
  <c r="AW45" i="4"/>
  <c r="BC45" i="4" s="1"/>
  <c r="AW8" i="5"/>
  <c r="BC8" i="5" s="1"/>
  <c r="AW9" i="5"/>
  <c r="BC9" i="5" s="1"/>
  <c r="AW10" i="5"/>
  <c r="BC10" i="5" s="1"/>
  <c r="AW11" i="5"/>
  <c r="BC11" i="5" s="1"/>
  <c r="AW12" i="5"/>
  <c r="BC12" i="5" s="1"/>
  <c r="AW13" i="5"/>
  <c r="BC13" i="5" s="1"/>
  <c r="AW14" i="5"/>
  <c r="BC14" i="5" s="1"/>
  <c r="AW15" i="5"/>
  <c r="BC15" i="5" s="1"/>
  <c r="AW16" i="5"/>
  <c r="BC16" i="5" s="1"/>
  <c r="AW17" i="5"/>
  <c r="BC17" i="5" s="1"/>
  <c r="AW18" i="5"/>
  <c r="BC18" i="5" s="1"/>
  <c r="AW19" i="5"/>
  <c r="BC19" i="5" s="1"/>
  <c r="BF19" i="5" s="1"/>
  <c r="AW20" i="5"/>
  <c r="BC20" i="5" s="1"/>
  <c r="AW21" i="5"/>
  <c r="BC21" i="5" s="1"/>
  <c r="AW22" i="5"/>
  <c r="BC22" i="5" s="1"/>
  <c r="AW23" i="5"/>
  <c r="BC23" i="5" s="1"/>
  <c r="AW24" i="5"/>
  <c r="BC24" i="5" s="1"/>
  <c r="AW25" i="5"/>
  <c r="BC25" i="5" s="1"/>
  <c r="AW26" i="5"/>
  <c r="BC26" i="5" s="1"/>
  <c r="AW27" i="5"/>
  <c r="BC27" i="5" s="1"/>
  <c r="AW28" i="5"/>
  <c r="BC28" i="5" s="1"/>
  <c r="AW29" i="5"/>
  <c r="BC29" i="5" s="1"/>
  <c r="AW30" i="5"/>
  <c r="BC30" i="5" s="1"/>
  <c r="AW31" i="5"/>
  <c r="BC31" i="5" s="1"/>
  <c r="AW32" i="5"/>
  <c r="BC32" i="5" s="1"/>
  <c r="AW33" i="5"/>
  <c r="BC33" i="5" s="1"/>
  <c r="AW34" i="5"/>
  <c r="BC34" i="5" s="1"/>
  <c r="AW35" i="5"/>
  <c r="BC35" i="5" s="1"/>
  <c r="AW36" i="5"/>
  <c r="BC36" i="5" s="1"/>
  <c r="AW37" i="5"/>
  <c r="BC37" i="5" s="1"/>
  <c r="AW38" i="5"/>
  <c r="BC38" i="5" s="1"/>
  <c r="AW39" i="5"/>
  <c r="BC39" i="5" s="1"/>
  <c r="AW40" i="5"/>
  <c r="BC40" i="5" s="1"/>
  <c r="AW41" i="5"/>
  <c r="BC41" i="5" s="1"/>
  <c r="AW42" i="5"/>
  <c r="BC42" i="5" s="1"/>
  <c r="BC43" i="5"/>
  <c r="BF43" i="5" s="1"/>
  <c r="AW44" i="5"/>
  <c r="BC44" i="5" s="1"/>
  <c r="AW45" i="5"/>
  <c r="BC45" i="5" s="1"/>
  <c r="AW8" i="6"/>
  <c r="BC8" i="6" s="1"/>
  <c r="AW9" i="6"/>
  <c r="BC9" i="6" s="1"/>
  <c r="AW10" i="6"/>
  <c r="BC10" i="6" s="1"/>
  <c r="AW11" i="6"/>
  <c r="BC11" i="6" s="1"/>
  <c r="AW12" i="6"/>
  <c r="BC12" i="6" s="1"/>
  <c r="AW13" i="6"/>
  <c r="BC13" i="6" s="1"/>
  <c r="AW14" i="6"/>
  <c r="BC14" i="6" s="1"/>
  <c r="AW15" i="6"/>
  <c r="BC15" i="6" s="1"/>
  <c r="AW16" i="6"/>
  <c r="BC16" i="6" s="1"/>
  <c r="AW17" i="6"/>
  <c r="BC17" i="6" s="1"/>
  <c r="AW18" i="6"/>
  <c r="BC18" i="6" s="1"/>
  <c r="AW19" i="6"/>
  <c r="BC19" i="6" s="1"/>
  <c r="AW20" i="6"/>
  <c r="BC20" i="6" s="1"/>
  <c r="AW21" i="6"/>
  <c r="BC21" i="6" s="1"/>
  <c r="BC22" i="6"/>
  <c r="AW23" i="6"/>
  <c r="BC23" i="6" s="1"/>
  <c r="AW24" i="6"/>
  <c r="BC24" i="6" s="1"/>
  <c r="AW25" i="6"/>
  <c r="BC25" i="6" s="1"/>
  <c r="AW26" i="6"/>
  <c r="BC26" i="6" s="1"/>
  <c r="AW27" i="6"/>
  <c r="BC27" i="6" s="1"/>
  <c r="AW28" i="6"/>
  <c r="BC28" i="6" s="1"/>
  <c r="AW29" i="6"/>
  <c r="BC29" i="6" s="1"/>
  <c r="AW30" i="6"/>
  <c r="BC30" i="6" s="1"/>
  <c r="AW31" i="6"/>
  <c r="BC31" i="6" s="1"/>
  <c r="AW32" i="6"/>
  <c r="BC32" i="6" s="1"/>
  <c r="AW33" i="6"/>
  <c r="BC33" i="6" s="1"/>
  <c r="AW34" i="6"/>
  <c r="BC34" i="6" s="1"/>
  <c r="AW35" i="6"/>
  <c r="BC35" i="6" s="1"/>
  <c r="AW36" i="6"/>
  <c r="BC36" i="6" s="1"/>
  <c r="AW37" i="6"/>
  <c r="BC37" i="6" s="1"/>
  <c r="AW38" i="6"/>
  <c r="BC38" i="6" s="1"/>
  <c r="AW39" i="6"/>
  <c r="BC39" i="6" s="1"/>
  <c r="AW40" i="6"/>
  <c r="BC40" i="6" s="1"/>
  <c r="AW41" i="6"/>
  <c r="BC41" i="6" s="1"/>
  <c r="AW42" i="6"/>
  <c r="BC42" i="6" s="1"/>
  <c r="AW43" i="6"/>
  <c r="BC43" i="6" s="1"/>
  <c r="AW44" i="6"/>
  <c r="BC44" i="6" s="1"/>
  <c r="AW45" i="6"/>
  <c r="BC45" i="6" s="1"/>
  <c r="AW8" i="7"/>
  <c r="BC8" i="7" s="1"/>
  <c r="AW9" i="7"/>
  <c r="BC9" i="7" s="1"/>
  <c r="AW10" i="7"/>
  <c r="BC10" i="7" s="1"/>
  <c r="AW11" i="7"/>
  <c r="BC11" i="7" s="1"/>
  <c r="AW12" i="7"/>
  <c r="BC12" i="7" s="1"/>
  <c r="AW13" i="7"/>
  <c r="BC13" i="7" s="1"/>
  <c r="AW14" i="7"/>
  <c r="BC14" i="7" s="1"/>
  <c r="AW15" i="7"/>
  <c r="BC15" i="7" s="1"/>
  <c r="AW16" i="7"/>
  <c r="BC16" i="7" s="1"/>
  <c r="AW17" i="7"/>
  <c r="BC17" i="7" s="1"/>
  <c r="AW18" i="7"/>
  <c r="BC18" i="7" s="1"/>
  <c r="AW19" i="7"/>
  <c r="BC19" i="7" s="1"/>
  <c r="AW20" i="7"/>
  <c r="BC20" i="7" s="1"/>
  <c r="AW21" i="7"/>
  <c r="BC21" i="7" s="1"/>
  <c r="AW22" i="7"/>
  <c r="BC22" i="7" s="1"/>
  <c r="AW23" i="7"/>
  <c r="BC23" i="7" s="1"/>
  <c r="AW24" i="7"/>
  <c r="BC24" i="7" s="1"/>
  <c r="AW25" i="7"/>
  <c r="BC25" i="7" s="1"/>
  <c r="AW26" i="7"/>
  <c r="BC26" i="7" s="1"/>
  <c r="AW27" i="7"/>
  <c r="BC27" i="7" s="1"/>
  <c r="AW28" i="7"/>
  <c r="BC28" i="7" s="1"/>
  <c r="AW29" i="7"/>
  <c r="BC29" i="7" s="1"/>
  <c r="AW30" i="7"/>
  <c r="BC30" i="7" s="1"/>
  <c r="AW31" i="7"/>
  <c r="BC31" i="7" s="1"/>
  <c r="AW32" i="7"/>
  <c r="BC32" i="7" s="1"/>
  <c r="AW33" i="7"/>
  <c r="BC33" i="7" s="1"/>
  <c r="AW34" i="7"/>
  <c r="BC34" i="7" s="1"/>
  <c r="AW35" i="7"/>
  <c r="BC35" i="7" s="1"/>
  <c r="AW36" i="7"/>
  <c r="BC36" i="7" s="1"/>
  <c r="AW37" i="7"/>
  <c r="BC37" i="7" s="1"/>
  <c r="AW38" i="7"/>
  <c r="BC38" i="7" s="1"/>
  <c r="AW39" i="7"/>
  <c r="BC39" i="7" s="1"/>
  <c r="AW40" i="7"/>
  <c r="BC40" i="7" s="1"/>
  <c r="AW41" i="7"/>
  <c r="BC41" i="7" s="1"/>
  <c r="AW42" i="7"/>
  <c r="BC42" i="7" s="1"/>
  <c r="AW43" i="7"/>
  <c r="BC43" i="7" s="1"/>
  <c r="AW44" i="7"/>
  <c r="BC44" i="7" s="1"/>
  <c r="AW45" i="7"/>
  <c r="BC45" i="7" s="1"/>
  <c r="AW8" i="8"/>
  <c r="BC8" i="8" s="1"/>
  <c r="AW9" i="8"/>
  <c r="BC9" i="8" s="1"/>
  <c r="AW10" i="8"/>
  <c r="BC10" i="8" s="1"/>
  <c r="AW11" i="8"/>
  <c r="BC11" i="8" s="1"/>
  <c r="AW12" i="8"/>
  <c r="BC12" i="8" s="1"/>
  <c r="AW13" i="8"/>
  <c r="BC13" i="8" s="1"/>
  <c r="AW14" i="8"/>
  <c r="BC14" i="8" s="1"/>
  <c r="AW15" i="8"/>
  <c r="BC15" i="8" s="1"/>
  <c r="AW16" i="8"/>
  <c r="BC16" i="8" s="1"/>
  <c r="AW17" i="8"/>
  <c r="BC17" i="8" s="1"/>
  <c r="AW18" i="8"/>
  <c r="BC18" i="8" s="1"/>
  <c r="AW19" i="8"/>
  <c r="BC19" i="8" s="1"/>
  <c r="AW20" i="8"/>
  <c r="BC20" i="8" s="1"/>
  <c r="AW21" i="8"/>
  <c r="BC21" i="8" s="1"/>
  <c r="AW22" i="8"/>
  <c r="BC22" i="8" s="1"/>
  <c r="AW23" i="8"/>
  <c r="BC23" i="8" s="1"/>
  <c r="AW24" i="8"/>
  <c r="BC24" i="8" s="1"/>
  <c r="AW25" i="8"/>
  <c r="BC25" i="8" s="1"/>
  <c r="AW26" i="8"/>
  <c r="BC26" i="8" s="1"/>
  <c r="AW27" i="8"/>
  <c r="BC27" i="8" s="1"/>
  <c r="AW28" i="8"/>
  <c r="BC28" i="8" s="1"/>
  <c r="AW29" i="8"/>
  <c r="BC29" i="8" s="1"/>
  <c r="AW30" i="8"/>
  <c r="BC30" i="8" s="1"/>
  <c r="AW31" i="8"/>
  <c r="BC31" i="8" s="1"/>
  <c r="AW32" i="8"/>
  <c r="BC32" i="8" s="1"/>
  <c r="AW33" i="8"/>
  <c r="BC33" i="8" s="1"/>
  <c r="AW34" i="8"/>
  <c r="BC34" i="8" s="1"/>
  <c r="AW35" i="8"/>
  <c r="BC35" i="8" s="1"/>
  <c r="AW36" i="8"/>
  <c r="BC36" i="8" s="1"/>
  <c r="AW37" i="8"/>
  <c r="BC37" i="8" s="1"/>
  <c r="AW38" i="8"/>
  <c r="BC38" i="8" s="1"/>
  <c r="AW39" i="8"/>
  <c r="BC39" i="8" s="1"/>
  <c r="AW40" i="8"/>
  <c r="BC40" i="8" s="1"/>
  <c r="AW41" i="8"/>
  <c r="BC41" i="8" s="1"/>
  <c r="AW42" i="8"/>
  <c r="BC42" i="8" s="1"/>
  <c r="AW43" i="8"/>
  <c r="BC43" i="8" s="1"/>
  <c r="AW44" i="8"/>
  <c r="BC44" i="8" s="1"/>
  <c r="AW45" i="8"/>
  <c r="BC45" i="8" s="1"/>
  <c r="AW8" i="9"/>
  <c r="BC8" i="9" s="1"/>
  <c r="AW9" i="9"/>
  <c r="BC9" i="9" s="1"/>
  <c r="AW10" i="9"/>
  <c r="BC10" i="9" s="1"/>
  <c r="AW11" i="9"/>
  <c r="BC11" i="9" s="1"/>
  <c r="AW12" i="9"/>
  <c r="BC12" i="9" s="1"/>
  <c r="AW13" i="9"/>
  <c r="BC13" i="9" s="1"/>
  <c r="AW14" i="9"/>
  <c r="BC14" i="9" s="1"/>
  <c r="AW15" i="9"/>
  <c r="BC15" i="9" s="1"/>
  <c r="AW16" i="9"/>
  <c r="BC16" i="9" s="1"/>
  <c r="AW17" i="9"/>
  <c r="BC17" i="9" s="1"/>
  <c r="AW18" i="9"/>
  <c r="BC18" i="9" s="1"/>
  <c r="AW19" i="9"/>
  <c r="BC19" i="9" s="1"/>
  <c r="AW20" i="9"/>
  <c r="BC20" i="9" s="1"/>
  <c r="AW21" i="9"/>
  <c r="BC21" i="9" s="1"/>
  <c r="AW22" i="9"/>
  <c r="BC22" i="9" s="1"/>
  <c r="AW23" i="9"/>
  <c r="BC23" i="9" s="1"/>
  <c r="AW24" i="9"/>
  <c r="BC24" i="9" s="1"/>
  <c r="AW25" i="9"/>
  <c r="BC25" i="9" s="1"/>
  <c r="AW26" i="9"/>
  <c r="BC26" i="9" s="1"/>
  <c r="AW27" i="9"/>
  <c r="BC27" i="9" s="1"/>
  <c r="AW28" i="9"/>
  <c r="BC28" i="9" s="1"/>
  <c r="AW29" i="9"/>
  <c r="BC29" i="9" s="1"/>
  <c r="AW30" i="9"/>
  <c r="BC30" i="9" s="1"/>
  <c r="AW31" i="9"/>
  <c r="BC31" i="9" s="1"/>
  <c r="AW32" i="9"/>
  <c r="BC32" i="9" s="1"/>
  <c r="AW33" i="9"/>
  <c r="BC33" i="9" s="1"/>
  <c r="AW34" i="9"/>
  <c r="BC34" i="9" s="1"/>
  <c r="AW35" i="9"/>
  <c r="BC35" i="9" s="1"/>
  <c r="AW36" i="9"/>
  <c r="BC36" i="9" s="1"/>
  <c r="AW37" i="9"/>
  <c r="BC37" i="9" s="1"/>
  <c r="AW38" i="9"/>
  <c r="BC38" i="9" s="1"/>
  <c r="AW39" i="9"/>
  <c r="BC39" i="9" s="1"/>
  <c r="AW40" i="9"/>
  <c r="BC40" i="9" s="1"/>
  <c r="AW41" i="9"/>
  <c r="BC41" i="9" s="1"/>
  <c r="BF41" i="9" s="1"/>
  <c r="AW42" i="9"/>
  <c r="BC42" i="9" s="1"/>
  <c r="AW43" i="9"/>
  <c r="BC43" i="9" s="1"/>
  <c r="AW44" i="9"/>
  <c r="BC44" i="9" s="1"/>
  <c r="AW45" i="9"/>
  <c r="BC45" i="9" s="1"/>
  <c r="AW8" i="10"/>
  <c r="BC8" i="10" s="1"/>
  <c r="AW9" i="10"/>
  <c r="BC9" i="10" s="1"/>
  <c r="AW10" i="10"/>
  <c r="BC10" i="10" s="1"/>
  <c r="AW11" i="10"/>
  <c r="BC11" i="10" s="1"/>
  <c r="AW12" i="10"/>
  <c r="BC12" i="10" s="1"/>
  <c r="BF12" i="10" s="1"/>
  <c r="AW13" i="10"/>
  <c r="BC13" i="10" s="1"/>
  <c r="AW14" i="10"/>
  <c r="BC14" i="10" s="1"/>
  <c r="AW15" i="10"/>
  <c r="BC15" i="10" s="1"/>
  <c r="AW16" i="10"/>
  <c r="BC16" i="10" s="1"/>
  <c r="AW17" i="10"/>
  <c r="BC17" i="10" s="1"/>
  <c r="AW18" i="10"/>
  <c r="BC18" i="10" s="1"/>
  <c r="AW19" i="10"/>
  <c r="BC19" i="10" s="1"/>
  <c r="AW20" i="10"/>
  <c r="BC20" i="10" s="1"/>
  <c r="AW21" i="10"/>
  <c r="BC21" i="10" s="1"/>
  <c r="AW22" i="10"/>
  <c r="BC22" i="10" s="1"/>
  <c r="AW23" i="10"/>
  <c r="BC23" i="10" s="1"/>
  <c r="AW24" i="10"/>
  <c r="BC24" i="10" s="1"/>
  <c r="AW25" i="10"/>
  <c r="BC25" i="10" s="1"/>
  <c r="AW26" i="10"/>
  <c r="BC26" i="10" s="1"/>
  <c r="AW27" i="10"/>
  <c r="BC27" i="10" s="1"/>
  <c r="AW28" i="10"/>
  <c r="BC28" i="10" s="1"/>
  <c r="AW29" i="10"/>
  <c r="BC29" i="10" s="1"/>
  <c r="AW30" i="10"/>
  <c r="BC30" i="10" s="1"/>
  <c r="AW31" i="10"/>
  <c r="BC31" i="10" s="1"/>
  <c r="AW32" i="10"/>
  <c r="BC32" i="10" s="1"/>
  <c r="AW33" i="10"/>
  <c r="BC33" i="10" s="1"/>
  <c r="AW34" i="10"/>
  <c r="BC34" i="10" s="1"/>
  <c r="AW35" i="10"/>
  <c r="BC35" i="10" s="1"/>
  <c r="AW36" i="10"/>
  <c r="BC36" i="10" s="1"/>
  <c r="AW37" i="10"/>
  <c r="BC37" i="10" s="1"/>
  <c r="AW38" i="10"/>
  <c r="BC38" i="10" s="1"/>
  <c r="AW39" i="10"/>
  <c r="BC39" i="10" s="1"/>
  <c r="AW40" i="10"/>
  <c r="BC40" i="10" s="1"/>
  <c r="AW41" i="10"/>
  <c r="BC41" i="10" s="1"/>
  <c r="AW42" i="10"/>
  <c r="BC42" i="10" s="1"/>
  <c r="AW43" i="10"/>
  <c r="BC43" i="10" s="1"/>
  <c r="AW44" i="10"/>
  <c r="BC44" i="10" s="1"/>
  <c r="AW45" i="10"/>
  <c r="BC45" i="10" s="1"/>
  <c r="AW8" i="2"/>
  <c r="BC8" i="2" s="1"/>
  <c r="AW9" i="2"/>
  <c r="BC9" i="2" s="1"/>
  <c r="AW10" i="2"/>
  <c r="BC10" i="2" s="1"/>
  <c r="AW11" i="2"/>
  <c r="BC11" i="2" s="1"/>
  <c r="AW12" i="2"/>
  <c r="BC12" i="2" s="1"/>
  <c r="AW13" i="2"/>
  <c r="BC13" i="2" s="1"/>
  <c r="AW14" i="2"/>
  <c r="BC14" i="2" s="1"/>
  <c r="AW15" i="2"/>
  <c r="BC15" i="2" s="1"/>
  <c r="AW16" i="2"/>
  <c r="BC16" i="2" s="1"/>
  <c r="AW17" i="2"/>
  <c r="BC17" i="2" s="1"/>
  <c r="AW18" i="2"/>
  <c r="BC18" i="2" s="1"/>
  <c r="AW19" i="2"/>
  <c r="BC19" i="2" s="1"/>
  <c r="AW20" i="2"/>
  <c r="BC20" i="2" s="1"/>
  <c r="AW21" i="2"/>
  <c r="BC21" i="2" s="1"/>
  <c r="AW22" i="2"/>
  <c r="BC22" i="2" s="1"/>
  <c r="AW23" i="2"/>
  <c r="BC23" i="2" s="1"/>
  <c r="AW24" i="2"/>
  <c r="BC24" i="2" s="1"/>
  <c r="AW25" i="2"/>
  <c r="BC25" i="2" s="1"/>
  <c r="AW26" i="2"/>
  <c r="BC26" i="2" s="1"/>
  <c r="AW27" i="2"/>
  <c r="BC27" i="2" s="1"/>
  <c r="AW28" i="2"/>
  <c r="BC28" i="2" s="1"/>
  <c r="AW29" i="2"/>
  <c r="BC29" i="2" s="1"/>
  <c r="AW30" i="2"/>
  <c r="BC30" i="2" s="1"/>
  <c r="AW31" i="2"/>
  <c r="BC31" i="2" s="1"/>
  <c r="AW32" i="2"/>
  <c r="BC32" i="2" s="1"/>
  <c r="AW33" i="2"/>
  <c r="BC33" i="2" s="1"/>
  <c r="AW34" i="2"/>
  <c r="BC34" i="2" s="1"/>
  <c r="AW35" i="2"/>
  <c r="BC35" i="2" s="1"/>
  <c r="AW36" i="2"/>
  <c r="BC36" i="2" s="1"/>
  <c r="AW37" i="2"/>
  <c r="BC37" i="2" s="1"/>
  <c r="AW38" i="2"/>
  <c r="BC38" i="2" s="1"/>
  <c r="AW39" i="2"/>
  <c r="BC39" i="2" s="1"/>
  <c r="AW40" i="2"/>
  <c r="BC40" i="2" s="1"/>
  <c r="AW41" i="2"/>
  <c r="BC41" i="2" s="1"/>
  <c r="AW42" i="2"/>
  <c r="BC42" i="2" s="1"/>
  <c r="AW43" i="2"/>
  <c r="BC43" i="2" s="1"/>
  <c r="AW44" i="2"/>
  <c r="BC44" i="2" s="1"/>
  <c r="AW45" i="2"/>
  <c r="BC45" i="2" s="1"/>
  <c r="AW8" i="17"/>
  <c r="BC8" i="17" s="1"/>
  <c r="AW9" i="17"/>
  <c r="BC9" i="17" s="1"/>
  <c r="AW10" i="17"/>
  <c r="BC10" i="17" s="1"/>
  <c r="AW11" i="17"/>
  <c r="BC11" i="17" s="1"/>
  <c r="AW12" i="17"/>
  <c r="BC12" i="17" s="1"/>
  <c r="AW13" i="17"/>
  <c r="BC13" i="17" s="1"/>
  <c r="AW14" i="17"/>
  <c r="BC14" i="17" s="1"/>
  <c r="AW15" i="17"/>
  <c r="BC15" i="17" s="1"/>
  <c r="AW16" i="17"/>
  <c r="BC16" i="17" s="1"/>
  <c r="AW17" i="17"/>
  <c r="BC17" i="17" s="1"/>
  <c r="BC18" i="17"/>
  <c r="AW19" i="17"/>
  <c r="BC19" i="17" s="1"/>
  <c r="BC20" i="17"/>
  <c r="AW21" i="17"/>
  <c r="BC21" i="17" s="1"/>
  <c r="BC22" i="17"/>
  <c r="AW23" i="17"/>
  <c r="BC23" i="17" s="1"/>
  <c r="AW24" i="17"/>
  <c r="BC24" i="17" s="1"/>
  <c r="AW25" i="17"/>
  <c r="BC25" i="17" s="1"/>
  <c r="AW26" i="17"/>
  <c r="BC26" i="17" s="1"/>
  <c r="AW27" i="17"/>
  <c r="BC27" i="17" s="1"/>
  <c r="AW28" i="17"/>
  <c r="BC28" i="17" s="1"/>
  <c r="AW29" i="17"/>
  <c r="BC29" i="17" s="1"/>
  <c r="BC30" i="17"/>
  <c r="AW31" i="17"/>
  <c r="BC31" i="17" s="1"/>
  <c r="AW32" i="17"/>
  <c r="BC32" i="17" s="1"/>
  <c r="AW33" i="17"/>
  <c r="BC33" i="17" s="1"/>
  <c r="AW34" i="17"/>
  <c r="BC34" i="17" s="1"/>
  <c r="AW35" i="17"/>
  <c r="BC35" i="17" s="1"/>
  <c r="AW36" i="17"/>
  <c r="BC36" i="17" s="1"/>
  <c r="AW37" i="17"/>
  <c r="BC37" i="17" s="1"/>
  <c r="AW38" i="17"/>
  <c r="BC38" i="17" s="1"/>
  <c r="AW39" i="17"/>
  <c r="BC39" i="17" s="1"/>
  <c r="BC40" i="17"/>
  <c r="AW41" i="17"/>
  <c r="BC41" i="17" s="1"/>
  <c r="AW42" i="17"/>
  <c r="BC42" i="17" s="1"/>
  <c r="AW43" i="17"/>
  <c r="BC43" i="17" s="1"/>
  <c r="AW44" i="17"/>
  <c r="BC44" i="17" s="1"/>
  <c r="AW45" i="17"/>
  <c r="BC45" i="17" s="1"/>
  <c r="AW8" i="18"/>
  <c r="BC8" i="18" s="1"/>
  <c r="AW9" i="18"/>
  <c r="BC9" i="18" s="1"/>
  <c r="AW10" i="18"/>
  <c r="BC10" i="18" s="1"/>
  <c r="AW11" i="18"/>
  <c r="BC11" i="18" s="1"/>
  <c r="AW12" i="18"/>
  <c r="BC12" i="18" s="1"/>
  <c r="AW13" i="18"/>
  <c r="BC13" i="18" s="1"/>
  <c r="AW14" i="18"/>
  <c r="BC14" i="18" s="1"/>
  <c r="BC15" i="18"/>
  <c r="AW16" i="18"/>
  <c r="BC16" i="18" s="1"/>
  <c r="AW17" i="18"/>
  <c r="BC17" i="18" s="1"/>
  <c r="AW18" i="18"/>
  <c r="BC18" i="18" s="1"/>
  <c r="AW19" i="18"/>
  <c r="BC19" i="18" s="1"/>
  <c r="AW20" i="18"/>
  <c r="BC20" i="18" s="1"/>
  <c r="AW21" i="18"/>
  <c r="BC21" i="18" s="1"/>
  <c r="AW22" i="18"/>
  <c r="BC22" i="18" s="1"/>
  <c r="AW23" i="18"/>
  <c r="BC23" i="18" s="1"/>
  <c r="AW24" i="18"/>
  <c r="BC24" i="18" s="1"/>
  <c r="AW25" i="18"/>
  <c r="BC25" i="18" s="1"/>
  <c r="AW26" i="18"/>
  <c r="BC26" i="18" s="1"/>
  <c r="AW27" i="18"/>
  <c r="BC27" i="18" s="1"/>
  <c r="AW28" i="18"/>
  <c r="BC28" i="18" s="1"/>
  <c r="AW29" i="18"/>
  <c r="BC29" i="18" s="1"/>
  <c r="AW30" i="18"/>
  <c r="BC30" i="18" s="1"/>
  <c r="AW31" i="18"/>
  <c r="BC31" i="18" s="1"/>
  <c r="AW32" i="18"/>
  <c r="BC32" i="18" s="1"/>
  <c r="AW33" i="18"/>
  <c r="BC33" i="18" s="1"/>
  <c r="AW34" i="18"/>
  <c r="BC34" i="18" s="1"/>
  <c r="AW35" i="18"/>
  <c r="BC35" i="18" s="1"/>
  <c r="AW36" i="18"/>
  <c r="BC36" i="18" s="1"/>
  <c r="AW37" i="18"/>
  <c r="BC37" i="18" s="1"/>
  <c r="AW38" i="18"/>
  <c r="BC38" i="18" s="1"/>
  <c r="AW39" i="18"/>
  <c r="BC39" i="18" s="1"/>
  <c r="AW40" i="18"/>
  <c r="BC40" i="18" s="1"/>
  <c r="AW41" i="18"/>
  <c r="BC41" i="18" s="1"/>
  <c r="AW42" i="18"/>
  <c r="BC42" i="18" s="1"/>
  <c r="AW43" i="18"/>
  <c r="BC43" i="18" s="1"/>
  <c r="AW44" i="18"/>
  <c r="BC44" i="18" s="1"/>
  <c r="AW45" i="18"/>
  <c r="BC45" i="18" s="1"/>
  <c r="AW8" i="19"/>
  <c r="BC8" i="19" s="1"/>
  <c r="AW9" i="19"/>
  <c r="BC9" i="19" s="1"/>
  <c r="AW10" i="19"/>
  <c r="BC10" i="19" s="1"/>
  <c r="AW11" i="19"/>
  <c r="BC11" i="19" s="1"/>
  <c r="AW12" i="19"/>
  <c r="BC12" i="19" s="1"/>
  <c r="AW13" i="19"/>
  <c r="BC13" i="19" s="1"/>
  <c r="AW14" i="19"/>
  <c r="BC14" i="19" s="1"/>
  <c r="AW15" i="19"/>
  <c r="BC15" i="19" s="1"/>
  <c r="AW16" i="19"/>
  <c r="BC16" i="19" s="1"/>
  <c r="AW17" i="19"/>
  <c r="BC17" i="19" s="1"/>
  <c r="AW18" i="19"/>
  <c r="BC18" i="19" s="1"/>
  <c r="AW19" i="19"/>
  <c r="BC19" i="19" s="1"/>
  <c r="AW20" i="19"/>
  <c r="BC20" i="19" s="1"/>
  <c r="AW21" i="19"/>
  <c r="BC21" i="19" s="1"/>
  <c r="AW22" i="19"/>
  <c r="BC22" i="19" s="1"/>
  <c r="BC23" i="19"/>
  <c r="AW24" i="19"/>
  <c r="BC24" i="19" s="1"/>
  <c r="AW25" i="19"/>
  <c r="BC25" i="19" s="1"/>
  <c r="AW26" i="19"/>
  <c r="BC26" i="19" s="1"/>
  <c r="AW27" i="19"/>
  <c r="BC27" i="19" s="1"/>
  <c r="AW28" i="19"/>
  <c r="BC28" i="19" s="1"/>
  <c r="AW29" i="19"/>
  <c r="BC29" i="19" s="1"/>
  <c r="AW30" i="19"/>
  <c r="BC30" i="19" s="1"/>
  <c r="AW31" i="19"/>
  <c r="BC31" i="19" s="1"/>
  <c r="AW32" i="19"/>
  <c r="BC32" i="19" s="1"/>
  <c r="AW33" i="19"/>
  <c r="BC33" i="19" s="1"/>
  <c r="AW34" i="19"/>
  <c r="BC34" i="19" s="1"/>
  <c r="AW35" i="19"/>
  <c r="BC35" i="19" s="1"/>
  <c r="AW36" i="19"/>
  <c r="BC36" i="19" s="1"/>
  <c r="AW37" i="19"/>
  <c r="BC37" i="19" s="1"/>
  <c r="AW38" i="19"/>
  <c r="BC38" i="19" s="1"/>
  <c r="AW39" i="19"/>
  <c r="BC39" i="19" s="1"/>
  <c r="AW40" i="19"/>
  <c r="BC40" i="19" s="1"/>
  <c r="AW41" i="19"/>
  <c r="BC41" i="19" s="1"/>
  <c r="AW42" i="19"/>
  <c r="BC42" i="19" s="1"/>
  <c r="AW43" i="19"/>
  <c r="BC43" i="19" s="1"/>
  <c r="AW44" i="19"/>
  <c r="BC44" i="19" s="1"/>
  <c r="AW45" i="19"/>
  <c r="BC45" i="19" s="1"/>
  <c r="AW40" i="13"/>
  <c r="AW8" i="3"/>
  <c r="BC8" i="3" s="1"/>
  <c r="BC9" i="3"/>
  <c r="BC10" i="3"/>
  <c r="BC11" i="3"/>
  <c r="AW12" i="3"/>
  <c r="BC12" i="3" s="1"/>
  <c r="AW13" i="3"/>
  <c r="BC13" i="3" s="1"/>
  <c r="AW14" i="3"/>
  <c r="BC14" i="3" s="1"/>
  <c r="AW15" i="3"/>
  <c r="BC15" i="3" s="1"/>
  <c r="AW16" i="3"/>
  <c r="BC16" i="3" s="1"/>
  <c r="AW17" i="3"/>
  <c r="BC17" i="3" s="1"/>
  <c r="AW18" i="3"/>
  <c r="BC18" i="3" s="1"/>
  <c r="AW19" i="3"/>
  <c r="BC19" i="3" s="1"/>
  <c r="BF19" i="3" s="1"/>
  <c r="AW20" i="3"/>
  <c r="BC20" i="3" s="1"/>
  <c r="BC21" i="3"/>
  <c r="AW22" i="3"/>
  <c r="BC22" i="3" s="1"/>
  <c r="AW23" i="3"/>
  <c r="BC23" i="3" s="1"/>
  <c r="AW24" i="3"/>
  <c r="BC24" i="3" s="1"/>
  <c r="AW25" i="3"/>
  <c r="BC25" i="3" s="1"/>
  <c r="AW26" i="3"/>
  <c r="BC26" i="3" s="1"/>
  <c r="AW27" i="3"/>
  <c r="BC27" i="3" s="1"/>
  <c r="AW28" i="3"/>
  <c r="BC28" i="3" s="1"/>
  <c r="AW29" i="3"/>
  <c r="BC29" i="3" s="1"/>
  <c r="AW30" i="3"/>
  <c r="BC30" i="3" s="1"/>
  <c r="AW31" i="3"/>
  <c r="BC31" i="3" s="1"/>
  <c r="AW32" i="3"/>
  <c r="BC32" i="3" s="1"/>
  <c r="AW33" i="3"/>
  <c r="BC33" i="3" s="1"/>
  <c r="AW34" i="3"/>
  <c r="BC34" i="3" s="1"/>
  <c r="AW35" i="3"/>
  <c r="BC35" i="3" s="1"/>
  <c r="AW36" i="3"/>
  <c r="BC36" i="3" s="1"/>
  <c r="AW37" i="3"/>
  <c r="BC37" i="3" s="1"/>
  <c r="AW38" i="3"/>
  <c r="BC38" i="3" s="1"/>
  <c r="AW39" i="3"/>
  <c r="BC39" i="3" s="1"/>
  <c r="AW40" i="3"/>
  <c r="BC40" i="3" s="1"/>
  <c r="AW41" i="3"/>
  <c r="BC41" i="3" s="1"/>
  <c r="AW42" i="3"/>
  <c r="BC42" i="3" s="1"/>
  <c r="AW43" i="3"/>
  <c r="BC43" i="3" s="1"/>
  <c r="AW44" i="3"/>
  <c r="BC44" i="3" s="1"/>
  <c r="AW45" i="3"/>
  <c r="BC45" i="3" s="1"/>
  <c r="AX7" i="4"/>
  <c r="BD7" i="4" s="1"/>
  <c r="AY7" i="4"/>
  <c r="BE7" i="4" s="1"/>
  <c r="AX7" i="5"/>
  <c r="BD7" i="5" s="1"/>
  <c r="AY7" i="5"/>
  <c r="BE7" i="5" s="1"/>
  <c r="AX7" i="6"/>
  <c r="BD7" i="6" s="1"/>
  <c r="AY7" i="6"/>
  <c r="BE7" i="6" s="1"/>
  <c r="AX7" i="7"/>
  <c r="BD7" i="7" s="1"/>
  <c r="AY7" i="7"/>
  <c r="BE7" i="7" s="1"/>
  <c r="AX7" i="8"/>
  <c r="BD7" i="8" s="1"/>
  <c r="AY7" i="8"/>
  <c r="BE7" i="8" s="1"/>
  <c r="AX7" i="9"/>
  <c r="BD7" i="9" s="1"/>
  <c r="AY7" i="9"/>
  <c r="BE7" i="9" s="1"/>
  <c r="AX7" i="10"/>
  <c r="BD7" i="10" s="1"/>
  <c r="AY7" i="10"/>
  <c r="BE7" i="10" s="1"/>
  <c r="AX7" i="2"/>
  <c r="BD7" i="2" s="1"/>
  <c r="AY7" i="2"/>
  <c r="BE7" i="2" s="1"/>
  <c r="AX7" i="17"/>
  <c r="BD7" i="17" s="1"/>
  <c r="AY7" i="17"/>
  <c r="BE7" i="17" s="1"/>
  <c r="AX7" i="18"/>
  <c r="BD7" i="18" s="1"/>
  <c r="AY7" i="18"/>
  <c r="BE7" i="18" s="1"/>
  <c r="AX7" i="19"/>
  <c r="BD7" i="19" s="1"/>
  <c r="AY7" i="19"/>
  <c r="BE7" i="19" s="1"/>
  <c r="AX7" i="3"/>
  <c r="BD7" i="3" s="1"/>
  <c r="AY7" i="3"/>
  <c r="BE7" i="3" s="1"/>
  <c r="AW7" i="4"/>
  <c r="BC7" i="4" s="1"/>
  <c r="BC7" i="5"/>
  <c r="AW7" i="6"/>
  <c r="BC7" i="6" s="1"/>
  <c r="AW7" i="7"/>
  <c r="BC7" i="7" s="1"/>
  <c r="AW7" i="8"/>
  <c r="BC7" i="8" s="1"/>
  <c r="AW7" i="9"/>
  <c r="BC7" i="9" s="1"/>
  <c r="AW7" i="10"/>
  <c r="BC7" i="10" s="1"/>
  <c r="AW7" i="2"/>
  <c r="BC7" i="2" s="1"/>
  <c r="AW7" i="17"/>
  <c r="BC7" i="17" s="1"/>
  <c r="BC7" i="18"/>
  <c r="AW7" i="19"/>
  <c r="BC7" i="19" s="1"/>
  <c r="AW7" i="3"/>
  <c r="BC7" i="3" s="1"/>
  <c r="AL13" i="9"/>
  <c r="AC8" i="4"/>
  <c r="AL8" i="4" s="1"/>
  <c r="AC9" i="4"/>
  <c r="AL9" i="4" s="1"/>
  <c r="AC10" i="4"/>
  <c r="AL10" i="4" s="1"/>
  <c r="AC11" i="4"/>
  <c r="AL11" i="4" s="1"/>
  <c r="AC12" i="4"/>
  <c r="AL12" i="4" s="1"/>
  <c r="AC13" i="4"/>
  <c r="AL13" i="4" s="1"/>
  <c r="AC14" i="4"/>
  <c r="AL14" i="4" s="1"/>
  <c r="AC15" i="4"/>
  <c r="AL15" i="4" s="1"/>
  <c r="AC16" i="4"/>
  <c r="AL16" i="4" s="1"/>
  <c r="AC17" i="4"/>
  <c r="AL17" i="4" s="1"/>
  <c r="AC18" i="4"/>
  <c r="AL18" i="4" s="1"/>
  <c r="AC19" i="4"/>
  <c r="AL19" i="4" s="1"/>
  <c r="AC20" i="4"/>
  <c r="AL20" i="4" s="1"/>
  <c r="AC21" i="4"/>
  <c r="AL21" i="4" s="1"/>
  <c r="AC22" i="4"/>
  <c r="AL22" i="4" s="1"/>
  <c r="AC23" i="4"/>
  <c r="AL23" i="4" s="1"/>
  <c r="AC24" i="4"/>
  <c r="AL24" i="4" s="1"/>
  <c r="AC25" i="4"/>
  <c r="AL25" i="4" s="1"/>
  <c r="AC26" i="4"/>
  <c r="AL26" i="4" s="1"/>
  <c r="AC27" i="4"/>
  <c r="AL27" i="4" s="1"/>
  <c r="AC28" i="4"/>
  <c r="AL28" i="4" s="1"/>
  <c r="AC29" i="4"/>
  <c r="AL29" i="4" s="1"/>
  <c r="AC30" i="4"/>
  <c r="AL30" i="4" s="1"/>
  <c r="AC31" i="4"/>
  <c r="AL31" i="4" s="1"/>
  <c r="AC32" i="4"/>
  <c r="AL32" i="4" s="1"/>
  <c r="AC33" i="4"/>
  <c r="AL33" i="4" s="1"/>
  <c r="AC34" i="4"/>
  <c r="AL34" i="4" s="1"/>
  <c r="AC35" i="4"/>
  <c r="AL35" i="4" s="1"/>
  <c r="AC36" i="4"/>
  <c r="AL36" i="4" s="1"/>
  <c r="AC37" i="4"/>
  <c r="AL37" i="4" s="1"/>
  <c r="AC38" i="4"/>
  <c r="AL38" i="4" s="1"/>
  <c r="AC39" i="4"/>
  <c r="AL39" i="4" s="1"/>
  <c r="AC40" i="4"/>
  <c r="AL40" i="4" s="1"/>
  <c r="AC41" i="4"/>
  <c r="AL41" i="4" s="1"/>
  <c r="AC42" i="4"/>
  <c r="AL42" i="4" s="1"/>
  <c r="AC43" i="4"/>
  <c r="AL43" i="4" s="1"/>
  <c r="AC44" i="4"/>
  <c r="AL44" i="4" s="1"/>
  <c r="AC45" i="4"/>
  <c r="AL45" i="4" s="1"/>
  <c r="AC8" i="5"/>
  <c r="AL8" i="5" s="1"/>
  <c r="AC9" i="5"/>
  <c r="AL9" i="5" s="1"/>
  <c r="AC10" i="5"/>
  <c r="AL10" i="5" s="1"/>
  <c r="AC11" i="5"/>
  <c r="AL11" i="5" s="1"/>
  <c r="AC12" i="5"/>
  <c r="AL12" i="5" s="1"/>
  <c r="AC13" i="5"/>
  <c r="AL13" i="5" s="1"/>
  <c r="AC14" i="5"/>
  <c r="AL14" i="5" s="1"/>
  <c r="AC15" i="5"/>
  <c r="AL15" i="5" s="1"/>
  <c r="AC16" i="5"/>
  <c r="AL16" i="5" s="1"/>
  <c r="AC17" i="5"/>
  <c r="AL17" i="5" s="1"/>
  <c r="AC18" i="5"/>
  <c r="AL18" i="5" s="1"/>
  <c r="AC19" i="5"/>
  <c r="AL19" i="5" s="1"/>
  <c r="AC20" i="5"/>
  <c r="AL20" i="5" s="1"/>
  <c r="AC21" i="5"/>
  <c r="AL21" i="5" s="1"/>
  <c r="AC22" i="5"/>
  <c r="AL22" i="5" s="1"/>
  <c r="AC23" i="5"/>
  <c r="AL23" i="5" s="1"/>
  <c r="AC24" i="5"/>
  <c r="AL24" i="5" s="1"/>
  <c r="AC25" i="5"/>
  <c r="AL25" i="5" s="1"/>
  <c r="AC26" i="5"/>
  <c r="AL26" i="5" s="1"/>
  <c r="AC27" i="5"/>
  <c r="AL27" i="5" s="1"/>
  <c r="AC28" i="5"/>
  <c r="AL28" i="5" s="1"/>
  <c r="AC29" i="5"/>
  <c r="AL29" i="5" s="1"/>
  <c r="AC30" i="5"/>
  <c r="AL30" i="5" s="1"/>
  <c r="AC31" i="5"/>
  <c r="AL31" i="5" s="1"/>
  <c r="AC32" i="5"/>
  <c r="AL32" i="5" s="1"/>
  <c r="AC33" i="5"/>
  <c r="AL33" i="5" s="1"/>
  <c r="AC34" i="5"/>
  <c r="AL34" i="5" s="1"/>
  <c r="AC35" i="5"/>
  <c r="AL35" i="5" s="1"/>
  <c r="AC36" i="5"/>
  <c r="AL36" i="5" s="1"/>
  <c r="AC37" i="5"/>
  <c r="AL37" i="5" s="1"/>
  <c r="AC38" i="5"/>
  <c r="AL38" i="5" s="1"/>
  <c r="AC39" i="5"/>
  <c r="AL39" i="5" s="1"/>
  <c r="AC40" i="5"/>
  <c r="AL40" i="5" s="1"/>
  <c r="AC41" i="5"/>
  <c r="AL41" i="5" s="1"/>
  <c r="AC42" i="5"/>
  <c r="AL42" i="5" s="1"/>
  <c r="AC43" i="5"/>
  <c r="AL43" i="5" s="1"/>
  <c r="AC44" i="5"/>
  <c r="AL44" i="5" s="1"/>
  <c r="AC45" i="5"/>
  <c r="AL45" i="5" s="1"/>
  <c r="AC8" i="6"/>
  <c r="AL8" i="6" s="1"/>
  <c r="AC9" i="6"/>
  <c r="AL9" i="6" s="1"/>
  <c r="AC10" i="6"/>
  <c r="AL10" i="6" s="1"/>
  <c r="AC11" i="6"/>
  <c r="AL11" i="6" s="1"/>
  <c r="AC12" i="6"/>
  <c r="AL12" i="6" s="1"/>
  <c r="AC13" i="6"/>
  <c r="AL13" i="6" s="1"/>
  <c r="AC14" i="6"/>
  <c r="AL14" i="6" s="1"/>
  <c r="AC15" i="6"/>
  <c r="AL15" i="6" s="1"/>
  <c r="AC16" i="6"/>
  <c r="AL16" i="6" s="1"/>
  <c r="AC17" i="6"/>
  <c r="AL17" i="6" s="1"/>
  <c r="AC18" i="6"/>
  <c r="AL18" i="6" s="1"/>
  <c r="AC19" i="6"/>
  <c r="AL19" i="6" s="1"/>
  <c r="AC20" i="6"/>
  <c r="AL20" i="6" s="1"/>
  <c r="AC21" i="6"/>
  <c r="AL21" i="6" s="1"/>
  <c r="AC22" i="6"/>
  <c r="AL22" i="6" s="1"/>
  <c r="AC23" i="6"/>
  <c r="AL23" i="6" s="1"/>
  <c r="AC24" i="6"/>
  <c r="AL24" i="6" s="1"/>
  <c r="AC25" i="6"/>
  <c r="AL25" i="6" s="1"/>
  <c r="AC26" i="6"/>
  <c r="AL26" i="6" s="1"/>
  <c r="AC27" i="6"/>
  <c r="AL27" i="6" s="1"/>
  <c r="AC28" i="6"/>
  <c r="AL28" i="6" s="1"/>
  <c r="AC29" i="6"/>
  <c r="AL29" i="6" s="1"/>
  <c r="AC30" i="6"/>
  <c r="AL30" i="6" s="1"/>
  <c r="AC31" i="6"/>
  <c r="AL31" i="6" s="1"/>
  <c r="AC32" i="6"/>
  <c r="AL32" i="6" s="1"/>
  <c r="AC33" i="6"/>
  <c r="AL33" i="6" s="1"/>
  <c r="AC34" i="6"/>
  <c r="AL34" i="6" s="1"/>
  <c r="AC35" i="6"/>
  <c r="AL35" i="6" s="1"/>
  <c r="AC36" i="6"/>
  <c r="AL36" i="6" s="1"/>
  <c r="AC37" i="6"/>
  <c r="AL37" i="6" s="1"/>
  <c r="AC38" i="6"/>
  <c r="AL38" i="6" s="1"/>
  <c r="AC39" i="6"/>
  <c r="AL39" i="6" s="1"/>
  <c r="AC40" i="6"/>
  <c r="AL40" i="6" s="1"/>
  <c r="AC41" i="6"/>
  <c r="AL41" i="6" s="1"/>
  <c r="AC42" i="6"/>
  <c r="AL42" i="6" s="1"/>
  <c r="AC43" i="6"/>
  <c r="AL43" i="6" s="1"/>
  <c r="AC44" i="6"/>
  <c r="AL44" i="6" s="1"/>
  <c r="AC45" i="6"/>
  <c r="AL45" i="6" s="1"/>
  <c r="AC8" i="7"/>
  <c r="AL8" i="7" s="1"/>
  <c r="AC9" i="7"/>
  <c r="AL9" i="7" s="1"/>
  <c r="AC10" i="7"/>
  <c r="AL10" i="7" s="1"/>
  <c r="AC11" i="7"/>
  <c r="AL11" i="7" s="1"/>
  <c r="AC12" i="7"/>
  <c r="AL12" i="7" s="1"/>
  <c r="AC13" i="7"/>
  <c r="AL13" i="7" s="1"/>
  <c r="AC14" i="7"/>
  <c r="AL14" i="7" s="1"/>
  <c r="AC15" i="7"/>
  <c r="AL15" i="7" s="1"/>
  <c r="AC16" i="7"/>
  <c r="AL16" i="7" s="1"/>
  <c r="AC17" i="7"/>
  <c r="AL17" i="7" s="1"/>
  <c r="AC18" i="7"/>
  <c r="AL18" i="7" s="1"/>
  <c r="AC19" i="7"/>
  <c r="AL19" i="7" s="1"/>
  <c r="AC20" i="7"/>
  <c r="AL20" i="7" s="1"/>
  <c r="AC21" i="7"/>
  <c r="AL21" i="7" s="1"/>
  <c r="AC22" i="7"/>
  <c r="AL22" i="7" s="1"/>
  <c r="AC23" i="7"/>
  <c r="AL23" i="7" s="1"/>
  <c r="AC24" i="7"/>
  <c r="AL24" i="7" s="1"/>
  <c r="AC25" i="7"/>
  <c r="AL25" i="7" s="1"/>
  <c r="AC26" i="7"/>
  <c r="AL26" i="7" s="1"/>
  <c r="AC27" i="7"/>
  <c r="AL27" i="7" s="1"/>
  <c r="AC28" i="7"/>
  <c r="AL28" i="7" s="1"/>
  <c r="AC29" i="7"/>
  <c r="AL29" i="7" s="1"/>
  <c r="AC30" i="7"/>
  <c r="AL30" i="7" s="1"/>
  <c r="AC31" i="7"/>
  <c r="AL31" i="7" s="1"/>
  <c r="AC32" i="7"/>
  <c r="AL32" i="7" s="1"/>
  <c r="AC33" i="7"/>
  <c r="AL33" i="7" s="1"/>
  <c r="AC34" i="7"/>
  <c r="AL34" i="7" s="1"/>
  <c r="AC35" i="7"/>
  <c r="AL35" i="7" s="1"/>
  <c r="AC36" i="7"/>
  <c r="AL36" i="7" s="1"/>
  <c r="AC37" i="7"/>
  <c r="AL37" i="7" s="1"/>
  <c r="AC38" i="7"/>
  <c r="AL38" i="7" s="1"/>
  <c r="AC39" i="7"/>
  <c r="AL39" i="7" s="1"/>
  <c r="AC40" i="7"/>
  <c r="AL40" i="7" s="1"/>
  <c r="AC41" i="7"/>
  <c r="AL41" i="7" s="1"/>
  <c r="AC42" i="7"/>
  <c r="AL42" i="7" s="1"/>
  <c r="AC43" i="7"/>
  <c r="AL43" i="7" s="1"/>
  <c r="AC44" i="7"/>
  <c r="AL44" i="7" s="1"/>
  <c r="AC45" i="7"/>
  <c r="AL45" i="7" s="1"/>
  <c r="AC8" i="8"/>
  <c r="AL8" i="8" s="1"/>
  <c r="AC9" i="8"/>
  <c r="AL9" i="8" s="1"/>
  <c r="AC10" i="8"/>
  <c r="AL10" i="8" s="1"/>
  <c r="AC11" i="8"/>
  <c r="AL11" i="8" s="1"/>
  <c r="AC12" i="8"/>
  <c r="AL12" i="8" s="1"/>
  <c r="AC13" i="8"/>
  <c r="AL13" i="8" s="1"/>
  <c r="AC14" i="8"/>
  <c r="AL14" i="8" s="1"/>
  <c r="AC15" i="8"/>
  <c r="AL15" i="8" s="1"/>
  <c r="AC16" i="8"/>
  <c r="AL16" i="8" s="1"/>
  <c r="AC17" i="8"/>
  <c r="AL17" i="8" s="1"/>
  <c r="AC18" i="8"/>
  <c r="AL18" i="8" s="1"/>
  <c r="AC19" i="8"/>
  <c r="AL19" i="8" s="1"/>
  <c r="AC20" i="8"/>
  <c r="AL20" i="8" s="1"/>
  <c r="AC21" i="8"/>
  <c r="AL21" i="8" s="1"/>
  <c r="AC22" i="8"/>
  <c r="AL22" i="8" s="1"/>
  <c r="AC23" i="8"/>
  <c r="AL23" i="8" s="1"/>
  <c r="AC24" i="8"/>
  <c r="AL24" i="8" s="1"/>
  <c r="AC25" i="8"/>
  <c r="AL25" i="8" s="1"/>
  <c r="AC26" i="8"/>
  <c r="AL26" i="8" s="1"/>
  <c r="AC27" i="8"/>
  <c r="AL27" i="8" s="1"/>
  <c r="AC28" i="8"/>
  <c r="AL28" i="8" s="1"/>
  <c r="AC29" i="8"/>
  <c r="AL29" i="8" s="1"/>
  <c r="AC30" i="8"/>
  <c r="AL30" i="8" s="1"/>
  <c r="AC31" i="8"/>
  <c r="AL31" i="8" s="1"/>
  <c r="AC32" i="8"/>
  <c r="AL32" i="8" s="1"/>
  <c r="AC33" i="8"/>
  <c r="AL33" i="8" s="1"/>
  <c r="AC34" i="8"/>
  <c r="AL34" i="8" s="1"/>
  <c r="AC35" i="8"/>
  <c r="AL35" i="8" s="1"/>
  <c r="AC36" i="8"/>
  <c r="AL36" i="8" s="1"/>
  <c r="AC37" i="8"/>
  <c r="AL37" i="8" s="1"/>
  <c r="AC38" i="8"/>
  <c r="AL38" i="8" s="1"/>
  <c r="AC39" i="8"/>
  <c r="AL39" i="8" s="1"/>
  <c r="AC40" i="8"/>
  <c r="AL40" i="8" s="1"/>
  <c r="AC41" i="8"/>
  <c r="AL41" i="8" s="1"/>
  <c r="AC42" i="8"/>
  <c r="AL42" i="8" s="1"/>
  <c r="AC43" i="8"/>
  <c r="AL43" i="8" s="1"/>
  <c r="AC44" i="8"/>
  <c r="AL44" i="8" s="1"/>
  <c r="AC45" i="8"/>
  <c r="AL45" i="8" s="1"/>
  <c r="AC8" i="9"/>
  <c r="AL8" i="9" s="1"/>
  <c r="AC9" i="9"/>
  <c r="AL9" i="9" s="1"/>
  <c r="AC10" i="9"/>
  <c r="AL10" i="9" s="1"/>
  <c r="AC11" i="9"/>
  <c r="AL11" i="9" s="1"/>
  <c r="AC12" i="9"/>
  <c r="AL12" i="9" s="1"/>
  <c r="AC14" i="9"/>
  <c r="AL14" i="9" s="1"/>
  <c r="AL15" i="9"/>
  <c r="AC16" i="9"/>
  <c r="AL16" i="9" s="1"/>
  <c r="AC17" i="9"/>
  <c r="AL17" i="9" s="1"/>
  <c r="AC18" i="9"/>
  <c r="AL18" i="9" s="1"/>
  <c r="AC19" i="9"/>
  <c r="AL19" i="9" s="1"/>
  <c r="AC20" i="9"/>
  <c r="AL20" i="9" s="1"/>
  <c r="AC21" i="9"/>
  <c r="AL21" i="9" s="1"/>
  <c r="AC22" i="9"/>
  <c r="AL22" i="9" s="1"/>
  <c r="AC23" i="9"/>
  <c r="AL23" i="9" s="1"/>
  <c r="AC24" i="9"/>
  <c r="AL24" i="9" s="1"/>
  <c r="AC25" i="9"/>
  <c r="AL25" i="9" s="1"/>
  <c r="AC26" i="9"/>
  <c r="AL26" i="9" s="1"/>
  <c r="AC27" i="9"/>
  <c r="AL27" i="9" s="1"/>
  <c r="AC28" i="9"/>
  <c r="AL28" i="9" s="1"/>
  <c r="AC29" i="9"/>
  <c r="AL29" i="9" s="1"/>
  <c r="AC30" i="9"/>
  <c r="AL30" i="9" s="1"/>
  <c r="AC31" i="9"/>
  <c r="AL31" i="9" s="1"/>
  <c r="AC32" i="9"/>
  <c r="AL32" i="9" s="1"/>
  <c r="AC33" i="9"/>
  <c r="AL33" i="9" s="1"/>
  <c r="AC34" i="9"/>
  <c r="AL34" i="9" s="1"/>
  <c r="AC35" i="9"/>
  <c r="AL35" i="9" s="1"/>
  <c r="AC36" i="9"/>
  <c r="AL36" i="9" s="1"/>
  <c r="AC37" i="9"/>
  <c r="AL37" i="9" s="1"/>
  <c r="AC38" i="9"/>
  <c r="AL38" i="9" s="1"/>
  <c r="AC39" i="9"/>
  <c r="AL39" i="9" s="1"/>
  <c r="AC40" i="9"/>
  <c r="AL40" i="9" s="1"/>
  <c r="AC41" i="9"/>
  <c r="AL41" i="9" s="1"/>
  <c r="AC42" i="9"/>
  <c r="AL42" i="9" s="1"/>
  <c r="AC43" i="9"/>
  <c r="AL43" i="9" s="1"/>
  <c r="AC44" i="9"/>
  <c r="AL44" i="9" s="1"/>
  <c r="AC45" i="9"/>
  <c r="AL45" i="9" s="1"/>
  <c r="AC8" i="10"/>
  <c r="AL8" i="10" s="1"/>
  <c r="AC9" i="10"/>
  <c r="AL9" i="10" s="1"/>
  <c r="AC10" i="10"/>
  <c r="AL10" i="10" s="1"/>
  <c r="AC11" i="10"/>
  <c r="AL11" i="10" s="1"/>
  <c r="AC12" i="10"/>
  <c r="AL12" i="10" s="1"/>
  <c r="AC13" i="10"/>
  <c r="AL13" i="10" s="1"/>
  <c r="AC14" i="10"/>
  <c r="AL14" i="10" s="1"/>
  <c r="AL15" i="10"/>
  <c r="AC16" i="10"/>
  <c r="AL16" i="10" s="1"/>
  <c r="AC17" i="10"/>
  <c r="AL17" i="10" s="1"/>
  <c r="AC18" i="10"/>
  <c r="AL18" i="10" s="1"/>
  <c r="AC19" i="10"/>
  <c r="AL19" i="10" s="1"/>
  <c r="AC20" i="10"/>
  <c r="AL20" i="10" s="1"/>
  <c r="AC21" i="10"/>
  <c r="AL21" i="10" s="1"/>
  <c r="AC22" i="10"/>
  <c r="AL22" i="10" s="1"/>
  <c r="AC23" i="10"/>
  <c r="AL23" i="10" s="1"/>
  <c r="AC24" i="10"/>
  <c r="AL24" i="10" s="1"/>
  <c r="AC25" i="10"/>
  <c r="AL25" i="10" s="1"/>
  <c r="AC26" i="10"/>
  <c r="AL26" i="10" s="1"/>
  <c r="AC27" i="10"/>
  <c r="AL27" i="10" s="1"/>
  <c r="AC28" i="10"/>
  <c r="AL28" i="10" s="1"/>
  <c r="AC29" i="10"/>
  <c r="AL29" i="10" s="1"/>
  <c r="AC30" i="10"/>
  <c r="AL30" i="10" s="1"/>
  <c r="AC31" i="10"/>
  <c r="AL31" i="10" s="1"/>
  <c r="AC32" i="10"/>
  <c r="AL32" i="10" s="1"/>
  <c r="AC33" i="10"/>
  <c r="AL33" i="10" s="1"/>
  <c r="AC34" i="10"/>
  <c r="AL34" i="10" s="1"/>
  <c r="AC35" i="10"/>
  <c r="AL35" i="10" s="1"/>
  <c r="AC36" i="10"/>
  <c r="AL36" i="10" s="1"/>
  <c r="AC37" i="10"/>
  <c r="AL37" i="10" s="1"/>
  <c r="AC38" i="10"/>
  <c r="AL38" i="10" s="1"/>
  <c r="AC39" i="10"/>
  <c r="AL39" i="10" s="1"/>
  <c r="AC40" i="10"/>
  <c r="AL40" i="10" s="1"/>
  <c r="AC41" i="10"/>
  <c r="AL41" i="10" s="1"/>
  <c r="AC42" i="10"/>
  <c r="AL42" i="10" s="1"/>
  <c r="AC43" i="10"/>
  <c r="AL43" i="10" s="1"/>
  <c r="AC44" i="10"/>
  <c r="AL44" i="10" s="1"/>
  <c r="AC45" i="10"/>
  <c r="AL45" i="10" s="1"/>
  <c r="AC8" i="2"/>
  <c r="AL8" i="2" s="1"/>
  <c r="AC9" i="2"/>
  <c r="AL9" i="2" s="1"/>
  <c r="AC10" i="2"/>
  <c r="AL10" i="2" s="1"/>
  <c r="AC11" i="2"/>
  <c r="AL11" i="2" s="1"/>
  <c r="AC12" i="2"/>
  <c r="AL12" i="2" s="1"/>
  <c r="AC13" i="2"/>
  <c r="AL13" i="2" s="1"/>
  <c r="AC14" i="2"/>
  <c r="AL14" i="2" s="1"/>
  <c r="AL15" i="2"/>
  <c r="AC16" i="2"/>
  <c r="AL16" i="2" s="1"/>
  <c r="AC17" i="2"/>
  <c r="AL17" i="2" s="1"/>
  <c r="AC18" i="2"/>
  <c r="AL18" i="2" s="1"/>
  <c r="AC19" i="2"/>
  <c r="AL19" i="2" s="1"/>
  <c r="AC20" i="2"/>
  <c r="AL20" i="2" s="1"/>
  <c r="AC21" i="2"/>
  <c r="AL21" i="2" s="1"/>
  <c r="AC22" i="2"/>
  <c r="AL22" i="2" s="1"/>
  <c r="AC23" i="2"/>
  <c r="AL23" i="2" s="1"/>
  <c r="AC24" i="2"/>
  <c r="AL24" i="2" s="1"/>
  <c r="AC25" i="2"/>
  <c r="AL25" i="2" s="1"/>
  <c r="AC26" i="2"/>
  <c r="AL26" i="2" s="1"/>
  <c r="AC27" i="2"/>
  <c r="AL27" i="2" s="1"/>
  <c r="AC28" i="2"/>
  <c r="AL28" i="2" s="1"/>
  <c r="AC29" i="2"/>
  <c r="AL29" i="2" s="1"/>
  <c r="AL30" i="2"/>
  <c r="AC31" i="2"/>
  <c r="AL31" i="2" s="1"/>
  <c r="AC32" i="2"/>
  <c r="AL32" i="2" s="1"/>
  <c r="AC33" i="2"/>
  <c r="AL33" i="2" s="1"/>
  <c r="AC34" i="2"/>
  <c r="AL34" i="2" s="1"/>
  <c r="AC35" i="2"/>
  <c r="AL35" i="2" s="1"/>
  <c r="AC36" i="2"/>
  <c r="AL36" i="2" s="1"/>
  <c r="AC37" i="2"/>
  <c r="AL37" i="2" s="1"/>
  <c r="AC38" i="2"/>
  <c r="AL38" i="2" s="1"/>
  <c r="AC39" i="2"/>
  <c r="AL39" i="2" s="1"/>
  <c r="AC40" i="2"/>
  <c r="AL40" i="2" s="1"/>
  <c r="AC41" i="2"/>
  <c r="AL41" i="2" s="1"/>
  <c r="AC42" i="2"/>
  <c r="AL42" i="2" s="1"/>
  <c r="AC43" i="2"/>
  <c r="AL43" i="2" s="1"/>
  <c r="AC44" i="2"/>
  <c r="AL44" i="2" s="1"/>
  <c r="AC45" i="2"/>
  <c r="AL45" i="2" s="1"/>
  <c r="AC8" i="17"/>
  <c r="AL8" i="17" s="1"/>
  <c r="AC9" i="17"/>
  <c r="AL9" i="17" s="1"/>
  <c r="AC10" i="17"/>
  <c r="AL10" i="17" s="1"/>
  <c r="AC11" i="17"/>
  <c r="AL11" i="17" s="1"/>
  <c r="AC12" i="17"/>
  <c r="AL12" i="17" s="1"/>
  <c r="AC13" i="17"/>
  <c r="AL13" i="17" s="1"/>
  <c r="AC14" i="17"/>
  <c r="AL14" i="17" s="1"/>
  <c r="AC15" i="17"/>
  <c r="AL15" i="17" s="1"/>
  <c r="AC16" i="17"/>
  <c r="AL16" i="17" s="1"/>
  <c r="AC17" i="17"/>
  <c r="AL17" i="17" s="1"/>
  <c r="AC18" i="17"/>
  <c r="AL18" i="17" s="1"/>
  <c r="AC19" i="17"/>
  <c r="AL19" i="17" s="1"/>
  <c r="AC20" i="17"/>
  <c r="AL20" i="17" s="1"/>
  <c r="AC21" i="17"/>
  <c r="AL21" i="17" s="1"/>
  <c r="AC22" i="17"/>
  <c r="AL22" i="17" s="1"/>
  <c r="AC23" i="17"/>
  <c r="AL23" i="17" s="1"/>
  <c r="AC24" i="17"/>
  <c r="AL24" i="17" s="1"/>
  <c r="AC25" i="17"/>
  <c r="AL25" i="17" s="1"/>
  <c r="AC26" i="17"/>
  <c r="AL26" i="17" s="1"/>
  <c r="AC27" i="17"/>
  <c r="AL27" i="17" s="1"/>
  <c r="AC28" i="17"/>
  <c r="AL28" i="17" s="1"/>
  <c r="AC29" i="17"/>
  <c r="AL29" i="17" s="1"/>
  <c r="AC30" i="17"/>
  <c r="AL30" i="17" s="1"/>
  <c r="AC31" i="17"/>
  <c r="AL31" i="17" s="1"/>
  <c r="AC32" i="17"/>
  <c r="AL32" i="17" s="1"/>
  <c r="AC33" i="17"/>
  <c r="AL33" i="17" s="1"/>
  <c r="AC34" i="17"/>
  <c r="AL34" i="17" s="1"/>
  <c r="AC35" i="17"/>
  <c r="AL35" i="17" s="1"/>
  <c r="AC36" i="17"/>
  <c r="AL36" i="17" s="1"/>
  <c r="AC37" i="17"/>
  <c r="AL37" i="17" s="1"/>
  <c r="AC38" i="17"/>
  <c r="AL38" i="17" s="1"/>
  <c r="AC39" i="17"/>
  <c r="AL39" i="17" s="1"/>
  <c r="AC40" i="17"/>
  <c r="AL40" i="17" s="1"/>
  <c r="AC41" i="17"/>
  <c r="AL41" i="17" s="1"/>
  <c r="AC42" i="17"/>
  <c r="AL42" i="17" s="1"/>
  <c r="AC43" i="17"/>
  <c r="AL43" i="17" s="1"/>
  <c r="AC44" i="17"/>
  <c r="AL44" i="17" s="1"/>
  <c r="AC45" i="17"/>
  <c r="AL45" i="17" s="1"/>
  <c r="AC8" i="18"/>
  <c r="AL8" i="18" s="1"/>
  <c r="AC9" i="18"/>
  <c r="AL9" i="18" s="1"/>
  <c r="AC10" i="18"/>
  <c r="AL10" i="18" s="1"/>
  <c r="AC11" i="18"/>
  <c r="AL11" i="18" s="1"/>
  <c r="AC12" i="18"/>
  <c r="AL12" i="18" s="1"/>
  <c r="AC13" i="18"/>
  <c r="AL13" i="18" s="1"/>
  <c r="AC14" i="18"/>
  <c r="AL14" i="18" s="1"/>
  <c r="AC15" i="18"/>
  <c r="AL15" i="18" s="1"/>
  <c r="AC16" i="18"/>
  <c r="AL16" i="18" s="1"/>
  <c r="AC17" i="18"/>
  <c r="AL17" i="18" s="1"/>
  <c r="AC18" i="18"/>
  <c r="AL18" i="18" s="1"/>
  <c r="AC19" i="18"/>
  <c r="AL19" i="18" s="1"/>
  <c r="AC20" i="18"/>
  <c r="AL20" i="18" s="1"/>
  <c r="AC21" i="18"/>
  <c r="AL21" i="18" s="1"/>
  <c r="AC22" i="18"/>
  <c r="AL22" i="18" s="1"/>
  <c r="AC23" i="18"/>
  <c r="AL23" i="18" s="1"/>
  <c r="AC24" i="18"/>
  <c r="AL24" i="18" s="1"/>
  <c r="AC25" i="18"/>
  <c r="AL25" i="18" s="1"/>
  <c r="AC26" i="18"/>
  <c r="AL26" i="18" s="1"/>
  <c r="AC27" i="18"/>
  <c r="AL27" i="18" s="1"/>
  <c r="AC28" i="18"/>
  <c r="AL28" i="18" s="1"/>
  <c r="AC29" i="18"/>
  <c r="AL29" i="18" s="1"/>
  <c r="AC30" i="18"/>
  <c r="AL30" i="18" s="1"/>
  <c r="AC31" i="18"/>
  <c r="AL31" i="18" s="1"/>
  <c r="AC32" i="18"/>
  <c r="AL32" i="18" s="1"/>
  <c r="AC33" i="18"/>
  <c r="AL33" i="18" s="1"/>
  <c r="AC34" i="18"/>
  <c r="AL34" i="18" s="1"/>
  <c r="AC35" i="18"/>
  <c r="AL35" i="18" s="1"/>
  <c r="AC36" i="18"/>
  <c r="AL36" i="18" s="1"/>
  <c r="AC37" i="18"/>
  <c r="AL37" i="18" s="1"/>
  <c r="AC38" i="18"/>
  <c r="AL38" i="18" s="1"/>
  <c r="AC39" i="18"/>
  <c r="AL39" i="18" s="1"/>
  <c r="AC40" i="18"/>
  <c r="AL40" i="18" s="1"/>
  <c r="AC41" i="18"/>
  <c r="AL41" i="18" s="1"/>
  <c r="AC42" i="18"/>
  <c r="AL42" i="18" s="1"/>
  <c r="AC43" i="18"/>
  <c r="AL43" i="18" s="1"/>
  <c r="AC44" i="18"/>
  <c r="AL44" i="18" s="1"/>
  <c r="AC45" i="18"/>
  <c r="AL45" i="18" s="1"/>
  <c r="AC8" i="19"/>
  <c r="AL8" i="19" s="1"/>
  <c r="AC9" i="19"/>
  <c r="AL9" i="19" s="1"/>
  <c r="AC10" i="19"/>
  <c r="AL10" i="19" s="1"/>
  <c r="AC11" i="19"/>
  <c r="AL11" i="19" s="1"/>
  <c r="AC12" i="19"/>
  <c r="AL12" i="19" s="1"/>
  <c r="AC13" i="19"/>
  <c r="AL13" i="19" s="1"/>
  <c r="AC14" i="19"/>
  <c r="AL14" i="19" s="1"/>
  <c r="AC15" i="19"/>
  <c r="AL15" i="19" s="1"/>
  <c r="AC16" i="19"/>
  <c r="AL16" i="19" s="1"/>
  <c r="AC17" i="19"/>
  <c r="AL17" i="19" s="1"/>
  <c r="AC18" i="19"/>
  <c r="AL18" i="19" s="1"/>
  <c r="AC19" i="19"/>
  <c r="AL19" i="19" s="1"/>
  <c r="AC20" i="19"/>
  <c r="AL20" i="19" s="1"/>
  <c r="AC21" i="19"/>
  <c r="AL21" i="19" s="1"/>
  <c r="AC22" i="19"/>
  <c r="AL22" i="19" s="1"/>
  <c r="AC23" i="19"/>
  <c r="AL23" i="19" s="1"/>
  <c r="AC24" i="19"/>
  <c r="AL24" i="19" s="1"/>
  <c r="AC25" i="19"/>
  <c r="AL25" i="19" s="1"/>
  <c r="AC26" i="19"/>
  <c r="AL26" i="19" s="1"/>
  <c r="AC27" i="19"/>
  <c r="AL27" i="19" s="1"/>
  <c r="AC28" i="19"/>
  <c r="AL28" i="19" s="1"/>
  <c r="AC29" i="19"/>
  <c r="AL29" i="19" s="1"/>
  <c r="AC30" i="19"/>
  <c r="AL30" i="19" s="1"/>
  <c r="AC31" i="19"/>
  <c r="AL31" i="19" s="1"/>
  <c r="AC32" i="19"/>
  <c r="AL32" i="19" s="1"/>
  <c r="AC33" i="19"/>
  <c r="AL33" i="19" s="1"/>
  <c r="AC34" i="19"/>
  <c r="AL34" i="19" s="1"/>
  <c r="AC35" i="19"/>
  <c r="AL35" i="19" s="1"/>
  <c r="AC36" i="19"/>
  <c r="AL36" i="19" s="1"/>
  <c r="AC37" i="19"/>
  <c r="AL37" i="19" s="1"/>
  <c r="AC38" i="19"/>
  <c r="AL38" i="19" s="1"/>
  <c r="AC39" i="19"/>
  <c r="AL39" i="19" s="1"/>
  <c r="AC40" i="19"/>
  <c r="AL40" i="19" s="1"/>
  <c r="AC41" i="19"/>
  <c r="AL41" i="19" s="1"/>
  <c r="AC42" i="19"/>
  <c r="AL42" i="19" s="1"/>
  <c r="AC43" i="19"/>
  <c r="AL43" i="19" s="1"/>
  <c r="AC44" i="19"/>
  <c r="AL44" i="19" s="1"/>
  <c r="AC45" i="19"/>
  <c r="AL45" i="19" s="1"/>
  <c r="AC8" i="3"/>
  <c r="AL8" i="3" s="1"/>
  <c r="AC9" i="3"/>
  <c r="AL9" i="3" s="1"/>
  <c r="AC10" i="3"/>
  <c r="AL10" i="3" s="1"/>
  <c r="AC11" i="3"/>
  <c r="AL11" i="3" s="1"/>
  <c r="AC12" i="3"/>
  <c r="AL12" i="3" s="1"/>
  <c r="AC13" i="3"/>
  <c r="AL13" i="3" s="1"/>
  <c r="AC14" i="3"/>
  <c r="AL14" i="3" s="1"/>
  <c r="AC15" i="3"/>
  <c r="AL15" i="3" s="1"/>
  <c r="AC16" i="3"/>
  <c r="AL16" i="3" s="1"/>
  <c r="AC17" i="3"/>
  <c r="AL17" i="3" s="1"/>
  <c r="AC18" i="3"/>
  <c r="AL18" i="3" s="1"/>
  <c r="AC19" i="3"/>
  <c r="AL19" i="3" s="1"/>
  <c r="AC20" i="3"/>
  <c r="AL20" i="3" s="1"/>
  <c r="AC21" i="3"/>
  <c r="AL21" i="3" s="1"/>
  <c r="AC22" i="3"/>
  <c r="AL22" i="3" s="1"/>
  <c r="AC23" i="3"/>
  <c r="AL23" i="3" s="1"/>
  <c r="AC24" i="3"/>
  <c r="AL24" i="3" s="1"/>
  <c r="AC25" i="3"/>
  <c r="AL25" i="3" s="1"/>
  <c r="AC26" i="3"/>
  <c r="AL26" i="3" s="1"/>
  <c r="AC27" i="3"/>
  <c r="AL27" i="3" s="1"/>
  <c r="AC28" i="3"/>
  <c r="AL28" i="3" s="1"/>
  <c r="AC29" i="3"/>
  <c r="AL29" i="3" s="1"/>
  <c r="AC30" i="3"/>
  <c r="AL30" i="3" s="1"/>
  <c r="AC31" i="3"/>
  <c r="AL31" i="3" s="1"/>
  <c r="AC32" i="3"/>
  <c r="AL32" i="3" s="1"/>
  <c r="AC33" i="3"/>
  <c r="AL33" i="3" s="1"/>
  <c r="AC34" i="3"/>
  <c r="AL34" i="3" s="1"/>
  <c r="AC35" i="3"/>
  <c r="AL35" i="3" s="1"/>
  <c r="AC36" i="3"/>
  <c r="AL36" i="3" s="1"/>
  <c r="AC37" i="3"/>
  <c r="AL37" i="3" s="1"/>
  <c r="AC38" i="3"/>
  <c r="AL38" i="3" s="1"/>
  <c r="AC39" i="3"/>
  <c r="AL39" i="3" s="1"/>
  <c r="AC40" i="3"/>
  <c r="AL40" i="3" s="1"/>
  <c r="AC41" i="3"/>
  <c r="AL41" i="3" s="1"/>
  <c r="AC42" i="3"/>
  <c r="AL42" i="3" s="1"/>
  <c r="AC43" i="3"/>
  <c r="AL43" i="3" s="1"/>
  <c r="AC44" i="3"/>
  <c r="AL44" i="3" s="1"/>
  <c r="AC45" i="3"/>
  <c r="AL45" i="3" s="1"/>
  <c r="AC7" i="4"/>
  <c r="AL7" i="4" s="1"/>
  <c r="AC7" i="5"/>
  <c r="AL7" i="5" s="1"/>
  <c r="AC7" i="6"/>
  <c r="AL7" i="6" s="1"/>
  <c r="AC7" i="7"/>
  <c r="AL7" i="7" s="1"/>
  <c r="AC7" i="8"/>
  <c r="AL7" i="8" s="1"/>
  <c r="AC7" i="9"/>
  <c r="AL7" i="9" s="1"/>
  <c r="AC7" i="10"/>
  <c r="AL7" i="10" s="1"/>
  <c r="AC7" i="2"/>
  <c r="AL7" i="2" s="1"/>
  <c r="AC7" i="17"/>
  <c r="AL7" i="17" s="1"/>
  <c r="AC7" i="18"/>
  <c r="AL7" i="18" s="1"/>
  <c r="AC7" i="19"/>
  <c r="AL7" i="19" s="1"/>
  <c r="AC7" i="3"/>
  <c r="AL7" i="3" s="1"/>
  <c r="AB8" i="4"/>
  <c r="AK8" i="4" s="1"/>
  <c r="AB9" i="4"/>
  <c r="AK9" i="4" s="1"/>
  <c r="AB10" i="4"/>
  <c r="AK10" i="4" s="1"/>
  <c r="AB11" i="4"/>
  <c r="AK11" i="4" s="1"/>
  <c r="AB12" i="4"/>
  <c r="AK12" i="4" s="1"/>
  <c r="AB13" i="4"/>
  <c r="AK13" i="4" s="1"/>
  <c r="AB14" i="4"/>
  <c r="AK14" i="4" s="1"/>
  <c r="AB15" i="4"/>
  <c r="AK15" i="4" s="1"/>
  <c r="AB16" i="4"/>
  <c r="AK16" i="4" s="1"/>
  <c r="AB17" i="4"/>
  <c r="AK17" i="4" s="1"/>
  <c r="AB18" i="4"/>
  <c r="AK18" i="4" s="1"/>
  <c r="AB19" i="4"/>
  <c r="AK19" i="4" s="1"/>
  <c r="AB20" i="4"/>
  <c r="AK20" i="4" s="1"/>
  <c r="AB21" i="4"/>
  <c r="AK21" i="4" s="1"/>
  <c r="AB22" i="4"/>
  <c r="AK22" i="4" s="1"/>
  <c r="AB23" i="4"/>
  <c r="AK23" i="4" s="1"/>
  <c r="AB24" i="4"/>
  <c r="AK24" i="4" s="1"/>
  <c r="AB25" i="4"/>
  <c r="AK25" i="4" s="1"/>
  <c r="AB26" i="4"/>
  <c r="AK26" i="4" s="1"/>
  <c r="AB27" i="4"/>
  <c r="AK27" i="4" s="1"/>
  <c r="AB28" i="4"/>
  <c r="AK28" i="4" s="1"/>
  <c r="AB29" i="4"/>
  <c r="AK29" i="4" s="1"/>
  <c r="AB30" i="4"/>
  <c r="AK30" i="4" s="1"/>
  <c r="AB31" i="4"/>
  <c r="AK31" i="4" s="1"/>
  <c r="AB32" i="4"/>
  <c r="AK32" i="4" s="1"/>
  <c r="AB33" i="4"/>
  <c r="AK33" i="4" s="1"/>
  <c r="AB34" i="4"/>
  <c r="AK34" i="4" s="1"/>
  <c r="AB35" i="4"/>
  <c r="AK35" i="4" s="1"/>
  <c r="AB36" i="4"/>
  <c r="AK36" i="4" s="1"/>
  <c r="AB37" i="4"/>
  <c r="AK37" i="4" s="1"/>
  <c r="AB38" i="4"/>
  <c r="AK38" i="4" s="1"/>
  <c r="AB39" i="4"/>
  <c r="AK39" i="4" s="1"/>
  <c r="AB40" i="4"/>
  <c r="AK40" i="4" s="1"/>
  <c r="AB41" i="4"/>
  <c r="AK41" i="4" s="1"/>
  <c r="AB42" i="4"/>
  <c r="AK42" i="4" s="1"/>
  <c r="AB43" i="4"/>
  <c r="AK43" i="4" s="1"/>
  <c r="AB44" i="4"/>
  <c r="AK44" i="4" s="1"/>
  <c r="AB45" i="4"/>
  <c r="AK45" i="4" s="1"/>
  <c r="AB8" i="5"/>
  <c r="AK8" i="5" s="1"/>
  <c r="AB9" i="5"/>
  <c r="AK9" i="5" s="1"/>
  <c r="AB10" i="5"/>
  <c r="AK10" i="5" s="1"/>
  <c r="AB11" i="5"/>
  <c r="AK11" i="5" s="1"/>
  <c r="AB12" i="5"/>
  <c r="AK12" i="5" s="1"/>
  <c r="AB13" i="5"/>
  <c r="AK13" i="5" s="1"/>
  <c r="AB14" i="5"/>
  <c r="AK14" i="5" s="1"/>
  <c r="AB15" i="5"/>
  <c r="AK15" i="5" s="1"/>
  <c r="AB16" i="5"/>
  <c r="AK16" i="5" s="1"/>
  <c r="AB17" i="5"/>
  <c r="AK17" i="5" s="1"/>
  <c r="AB18" i="5"/>
  <c r="AK18" i="5" s="1"/>
  <c r="AB19" i="5"/>
  <c r="AK19" i="5" s="1"/>
  <c r="AB20" i="5"/>
  <c r="AK20" i="5" s="1"/>
  <c r="AB21" i="5"/>
  <c r="AK21" i="5" s="1"/>
  <c r="AB22" i="5"/>
  <c r="AK22" i="5" s="1"/>
  <c r="AB23" i="5"/>
  <c r="AK23" i="5" s="1"/>
  <c r="AB24" i="5"/>
  <c r="AK24" i="5" s="1"/>
  <c r="AB25" i="5"/>
  <c r="AK25" i="5" s="1"/>
  <c r="AB26" i="5"/>
  <c r="AK26" i="5" s="1"/>
  <c r="AB27" i="5"/>
  <c r="AK27" i="5" s="1"/>
  <c r="AB28" i="5"/>
  <c r="AK28" i="5" s="1"/>
  <c r="AB29" i="5"/>
  <c r="AK29" i="5" s="1"/>
  <c r="AB30" i="5"/>
  <c r="AK30" i="5" s="1"/>
  <c r="AB31" i="5"/>
  <c r="AK31" i="5" s="1"/>
  <c r="AB32" i="5"/>
  <c r="AK32" i="5" s="1"/>
  <c r="AB33" i="5"/>
  <c r="AK33" i="5" s="1"/>
  <c r="AB34" i="5"/>
  <c r="AK34" i="5" s="1"/>
  <c r="AB35" i="5"/>
  <c r="AK35" i="5" s="1"/>
  <c r="AB36" i="5"/>
  <c r="AK36" i="5" s="1"/>
  <c r="AB37" i="5"/>
  <c r="AK37" i="5" s="1"/>
  <c r="AB38" i="5"/>
  <c r="AK38" i="5" s="1"/>
  <c r="AB39" i="5"/>
  <c r="AK39" i="5" s="1"/>
  <c r="AB40" i="5"/>
  <c r="AK40" i="5" s="1"/>
  <c r="AB41" i="5"/>
  <c r="AK41" i="5" s="1"/>
  <c r="AB42" i="5"/>
  <c r="AK42" i="5" s="1"/>
  <c r="AB43" i="5"/>
  <c r="AK43" i="5" s="1"/>
  <c r="AB44" i="5"/>
  <c r="AK44" i="5" s="1"/>
  <c r="AB45" i="5"/>
  <c r="AK45" i="5" s="1"/>
  <c r="AB8" i="6"/>
  <c r="AK8" i="6" s="1"/>
  <c r="AB9" i="6"/>
  <c r="AK9" i="6" s="1"/>
  <c r="AB10" i="6"/>
  <c r="AK10" i="6" s="1"/>
  <c r="AB11" i="6"/>
  <c r="AK11" i="6" s="1"/>
  <c r="AB12" i="6"/>
  <c r="AK12" i="6" s="1"/>
  <c r="AB13" i="6"/>
  <c r="AK13" i="6" s="1"/>
  <c r="AB14" i="6"/>
  <c r="AK14" i="6" s="1"/>
  <c r="AB15" i="6"/>
  <c r="AK15" i="6" s="1"/>
  <c r="AB16" i="6"/>
  <c r="AK16" i="6" s="1"/>
  <c r="AB17" i="6"/>
  <c r="AK17" i="6" s="1"/>
  <c r="AB18" i="6"/>
  <c r="AK18" i="6" s="1"/>
  <c r="AB19" i="6"/>
  <c r="AK19" i="6" s="1"/>
  <c r="AB20" i="6"/>
  <c r="AK20" i="6" s="1"/>
  <c r="AB21" i="6"/>
  <c r="AK21" i="6" s="1"/>
  <c r="AB22" i="6"/>
  <c r="AK22" i="6" s="1"/>
  <c r="AB23" i="6"/>
  <c r="AK23" i="6" s="1"/>
  <c r="AB24" i="6"/>
  <c r="AK24" i="6" s="1"/>
  <c r="AB25" i="6"/>
  <c r="AK25" i="6" s="1"/>
  <c r="AB26" i="6"/>
  <c r="AK26" i="6" s="1"/>
  <c r="AB27" i="6"/>
  <c r="AK27" i="6" s="1"/>
  <c r="AB28" i="6"/>
  <c r="AK28" i="6" s="1"/>
  <c r="AB29" i="6"/>
  <c r="AK29" i="6" s="1"/>
  <c r="AB30" i="6"/>
  <c r="AK30" i="6" s="1"/>
  <c r="AB31" i="6"/>
  <c r="AK31" i="6" s="1"/>
  <c r="AB32" i="6"/>
  <c r="AK32" i="6" s="1"/>
  <c r="AB33" i="6"/>
  <c r="AK33" i="6" s="1"/>
  <c r="AB34" i="6"/>
  <c r="AK34" i="6" s="1"/>
  <c r="AB35" i="6"/>
  <c r="AK35" i="6" s="1"/>
  <c r="AB36" i="6"/>
  <c r="AK36" i="6" s="1"/>
  <c r="AB37" i="6"/>
  <c r="AK37" i="6" s="1"/>
  <c r="AB38" i="6"/>
  <c r="AK38" i="6" s="1"/>
  <c r="AB39" i="6"/>
  <c r="AK39" i="6" s="1"/>
  <c r="AB40" i="6"/>
  <c r="AK40" i="6" s="1"/>
  <c r="AB41" i="6"/>
  <c r="AK41" i="6" s="1"/>
  <c r="AB42" i="6"/>
  <c r="AK42" i="6" s="1"/>
  <c r="AB43" i="6"/>
  <c r="AK43" i="6" s="1"/>
  <c r="AB44" i="6"/>
  <c r="AK44" i="6" s="1"/>
  <c r="AB45" i="6"/>
  <c r="AK45" i="6" s="1"/>
  <c r="AB8" i="7"/>
  <c r="AK8" i="7" s="1"/>
  <c r="AB9" i="7"/>
  <c r="AK9" i="7" s="1"/>
  <c r="AB10" i="7"/>
  <c r="AK10" i="7" s="1"/>
  <c r="AB11" i="7"/>
  <c r="AK11" i="7" s="1"/>
  <c r="AB12" i="7"/>
  <c r="AK12" i="7" s="1"/>
  <c r="AB13" i="7"/>
  <c r="AK13" i="7" s="1"/>
  <c r="AB14" i="7"/>
  <c r="AK14" i="7" s="1"/>
  <c r="AB15" i="7"/>
  <c r="AK15" i="7" s="1"/>
  <c r="AB16" i="7"/>
  <c r="AK16" i="7" s="1"/>
  <c r="AB17" i="7"/>
  <c r="AK17" i="7" s="1"/>
  <c r="AB18" i="7"/>
  <c r="AK18" i="7" s="1"/>
  <c r="AB19" i="7"/>
  <c r="AK19" i="7" s="1"/>
  <c r="AB20" i="7"/>
  <c r="AK20" i="7" s="1"/>
  <c r="AB21" i="7"/>
  <c r="AK21" i="7" s="1"/>
  <c r="AB22" i="7"/>
  <c r="AK22" i="7" s="1"/>
  <c r="AB23" i="7"/>
  <c r="AK23" i="7" s="1"/>
  <c r="AB24" i="7"/>
  <c r="AK24" i="7" s="1"/>
  <c r="AB25" i="7"/>
  <c r="AK25" i="7" s="1"/>
  <c r="AB26" i="7"/>
  <c r="AK26" i="7" s="1"/>
  <c r="AB27" i="7"/>
  <c r="AK27" i="7" s="1"/>
  <c r="AB28" i="7"/>
  <c r="AK28" i="7" s="1"/>
  <c r="AB29" i="7"/>
  <c r="AK29" i="7" s="1"/>
  <c r="AB30" i="7"/>
  <c r="AK30" i="7" s="1"/>
  <c r="AB31" i="7"/>
  <c r="AK31" i="7" s="1"/>
  <c r="AB32" i="7"/>
  <c r="AK32" i="7" s="1"/>
  <c r="AB33" i="7"/>
  <c r="AK33" i="7" s="1"/>
  <c r="AB34" i="7"/>
  <c r="AK34" i="7" s="1"/>
  <c r="AB35" i="7"/>
  <c r="AK35" i="7" s="1"/>
  <c r="AB36" i="7"/>
  <c r="AK36" i="7" s="1"/>
  <c r="AB37" i="7"/>
  <c r="AK37" i="7" s="1"/>
  <c r="AB38" i="7"/>
  <c r="AK38" i="7" s="1"/>
  <c r="AB39" i="7"/>
  <c r="AK39" i="7" s="1"/>
  <c r="AB40" i="7"/>
  <c r="AK40" i="7" s="1"/>
  <c r="AB41" i="7"/>
  <c r="AK41" i="7" s="1"/>
  <c r="AB42" i="7"/>
  <c r="AK42" i="7" s="1"/>
  <c r="AB43" i="7"/>
  <c r="AK43" i="7" s="1"/>
  <c r="AB44" i="7"/>
  <c r="AK44" i="7" s="1"/>
  <c r="AB45" i="7"/>
  <c r="AK45" i="7" s="1"/>
  <c r="AB8" i="8"/>
  <c r="AK8" i="8" s="1"/>
  <c r="AB9" i="8"/>
  <c r="AK9" i="8" s="1"/>
  <c r="AB10" i="8"/>
  <c r="AK10" i="8" s="1"/>
  <c r="AB11" i="8"/>
  <c r="AK11" i="8" s="1"/>
  <c r="AB12" i="8"/>
  <c r="AK12" i="8" s="1"/>
  <c r="AB13" i="8"/>
  <c r="AK13" i="8" s="1"/>
  <c r="AB14" i="8"/>
  <c r="AK14" i="8" s="1"/>
  <c r="AB15" i="8"/>
  <c r="AK15" i="8" s="1"/>
  <c r="AB16" i="8"/>
  <c r="AK16" i="8" s="1"/>
  <c r="AB17" i="8"/>
  <c r="AK17" i="8" s="1"/>
  <c r="AB18" i="8"/>
  <c r="AK18" i="8" s="1"/>
  <c r="AB19" i="8"/>
  <c r="AK19" i="8" s="1"/>
  <c r="AB20" i="8"/>
  <c r="AK20" i="8" s="1"/>
  <c r="AB21" i="8"/>
  <c r="AK21" i="8" s="1"/>
  <c r="AB22" i="8"/>
  <c r="AK22" i="8" s="1"/>
  <c r="AB23" i="8"/>
  <c r="AK23" i="8" s="1"/>
  <c r="AB24" i="8"/>
  <c r="AK24" i="8" s="1"/>
  <c r="AB25" i="8"/>
  <c r="AK25" i="8" s="1"/>
  <c r="AB26" i="8"/>
  <c r="AK26" i="8" s="1"/>
  <c r="AB27" i="8"/>
  <c r="AK27" i="8" s="1"/>
  <c r="AB28" i="8"/>
  <c r="AK28" i="8" s="1"/>
  <c r="AB29" i="8"/>
  <c r="AK29" i="8" s="1"/>
  <c r="AB30" i="8"/>
  <c r="AK30" i="8" s="1"/>
  <c r="AB31" i="8"/>
  <c r="AK31" i="8" s="1"/>
  <c r="AB32" i="8"/>
  <c r="AK32" i="8" s="1"/>
  <c r="AB33" i="8"/>
  <c r="AK33" i="8" s="1"/>
  <c r="AB34" i="8"/>
  <c r="AK34" i="8" s="1"/>
  <c r="AB35" i="8"/>
  <c r="AK35" i="8" s="1"/>
  <c r="AB36" i="8"/>
  <c r="AK36" i="8" s="1"/>
  <c r="AB37" i="8"/>
  <c r="AK37" i="8" s="1"/>
  <c r="AB38" i="8"/>
  <c r="AK38" i="8" s="1"/>
  <c r="AB39" i="8"/>
  <c r="AK39" i="8" s="1"/>
  <c r="AB40" i="8"/>
  <c r="AK40" i="8" s="1"/>
  <c r="AB41" i="8"/>
  <c r="AK41" i="8" s="1"/>
  <c r="AB42" i="8"/>
  <c r="AK42" i="8" s="1"/>
  <c r="AB43" i="8"/>
  <c r="AK43" i="8" s="1"/>
  <c r="AB44" i="8"/>
  <c r="AK44" i="8" s="1"/>
  <c r="AB45" i="8"/>
  <c r="AK45" i="8" s="1"/>
  <c r="AB8" i="9"/>
  <c r="AK8" i="9" s="1"/>
  <c r="AB9" i="9"/>
  <c r="AK9" i="9" s="1"/>
  <c r="AB10" i="9"/>
  <c r="AK10" i="9" s="1"/>
  <c r="AB11" i="9"/>
  <c r="AK11" i="9" s="1"/>
  <c r="AB12" i="9"/>
  <c r="AK12" i="9" s="1"/>
  <c r="AB13" i="9"/>
  <c r="AK13" i="9" s="1"/>
  <c r="AB14" i="9"/>
  <c r="AK14" i="9" s="1"/>
  <c r="AK15" i="9"/>
  <c r="AB16" i="9"/>
  <c r="AK16" i="9" s="1"/>
  <c r="AB17" i="9"/>
  <c r="AK17" i="9" s="1"/>
  <c r="AB18" i="9"/>
  <c r="AK18" i="9" s="1"/>
  <c r="AB19" i="9"/>
  <c r="AK19" i="9" s="1"/>
  <c r="AB20" i="9"/>
  <c r="AK20" i="9" s="1"/>
  <c r="AB21" i="9"/>
  <c r="AK21" i="9" s="1"/>
  <c r="AB22" i="9"/>
  <c r="AK22" i="9" s="1"/>
  <c r="AB23" i="9"/>
  <c r="AK23" i="9" s="1"/>
  <c r="AB24" i="9"/>
  <c r="AK24" i="9" s="1"/>
  <c r="AB25" i="9"/>
  <c r="AK25" i="9" s="1"/>
  <c r="AB26" i="9"/>
  <c r="AK26" i="9" s="1"/>
  <c r="AB27" i="9"/>
  <c r="AK27" i="9" s="1"/>
  <c r="AB28" i="9"/>
  <c r="AK28" i="9" s="1"/>
  <c r="AB29" i="9"/>
  <c r="AK29" i="9" s="1"/>
  <c r="AB30" i="9"/>
  <c r="AK30" i="9" s="1"/>
  <c r="AB31" i="9"/>
  <c r="AK31" i="9" s="1"/>
  <c r="AB32" i="9"/>
  <c r="AK32" i="9" s="1"/>
  <c r="AB33" i="9"/>
  <c r="AK33" i="9" s="1"/>
  <c r="AB34" i="9"/>
  <c r="AK34" i="9" s="1"/>
  <c r="AB35" i="9"/>
  <c r="AK35" i="9" s="1"/>
  <c r="AB36" i="9"/>
  <c r="AK36" i="9" s="1"/>
  <c r="AB37" i="9"/>
  <c r="AK37" i="9" s="1"/>
  <c r="AB38" i="9"/>
  <c r="AK38" i="9" s="1"/>
  <c r="AB39" i="9"/>
  <c r="AK39" i="9" s="1"/>
  <c r="AB40" i="9"/>
  <c r="AK40" i="9" s="1"/>
  <c r="AB41" i="9"/>
  <c r="AK41" i="9" s="1"/>
  <c r="AB42" i="9"/>
  <c r="AK42" i="9" s="1"/>
  <c r="AB43" i="9"/>
  <c r="AK43" i="9" s="1"/>
  <c r="AB44" i="9"/>
  <c r="AK44" i="9" s="1"/>
  <c r="AB45" i="9"/>
  <c r="AK45" i="9" s="1"/>
  <c r="AB8" i="10"/>
  <c r="AK8" i="10" s="1"/>
  <c r="AB9" i="10"/>
  <c r="AK9" i="10" s="1"/>
  <c r="AB10" i="10"/>
  <c r="AK10" i="10" s="1"/>
  <c r="AB11" i="10"/>
  <c r="AK11" i="10" s="1"/>
  <c r="AB12" i="10"/>
  <c r="AK12" i="10" s="1"/>
  <c r="AB13" i="10"/>
  <c r="AK13" i="10" s="1"/>
  <c r="AB14" i="10"/>
  <c r="AK14" i="10" s="1"/>
  <c r="AK15" i="10"/>
  <c r="AB16" i="10"/>
  <c r="AK16" i="10" s="1"/>
  <c r="AB17" i="10"/>
  <c r="AK17" i="10" s="1"/>
  <c r="AB18" i="10"/>
  <c r="AK18" i="10" s="1"/>
  <c r="AB19" i="10"/>
  <c r="AK19" i="10" s="1"/>
  <c r="AB20" i="10"/>
  <c r="AK20" i="10" s="1"/>
  <c r="AB21" i="10"/>
  <c r="AK21" i="10" s="1"/>
  <c r="AB22" i="10"/>
  <c r="AK22" i="10" s="1"/>
  <c r="AB23" i="10"/>
  <c r="AK23" i="10" s="1"/>
  <c r="AB24" i="10"/>
  <c r="AK24" i="10" s="1"/>
  <c r="AB25" i="10"/>
  <c r="AK25" i="10" s="1"/>
  <c r="AB26" i="10"/>
  <c r="AK26" i="10" s="1"/>
  <c r="AB27" i="10"/>
  <c r="AK27" i="10" s="1"/>
  <c r="AB28" i="10"/>
  <c r="AK28" i="10" s="1"/>
  <c r="AB29" i="10"/>
  <c r="AK29" i="10" s="1"/>
  <c r="AB30" i="10"/>
  <c r="AK30" i="10" s="1"/>
  <c r="AB31" i="10"/>
  <c r="AK31" i="10" s="1"/>
  <c r="AB32" i="10"/>
  <c r="AK32" i="10" s="1"/>
  <c r="AB33" i="10"/>
  <c r="AK33" i="10" s="1"/>
  <c r="AB34" i="10"/>
  <c r="AK34" i="10" s="1"/>
  <c r="AB35" i="10"/>
  <c r="AK35" i="10" s="1"/>
  <c r="AB36" i="10"/>
  <c r="AK36" i="10" s="1"/>
  <c r="AB37" i="10"/>
  <c r="AK37" i="10" s="1"/>
  <c r="AB38" i="10"/>
  <c r="AK38" i="10" s="1"/>
  <c r="AB39" i="10"/>
  <c r="AK39" i="10" s="1"/>
  <c r="AB40" i="10"/>
  <c r="AK40" i="10" s="1"/>
  <c r="AB41" i="10"/>
  <c r="AK41" i="10" s="1"/>
  <c r="AB42" i="10"/>
  <c r="AK42" i="10" s="1"/>
  <c r="AB43" i="10"/>
  <c r="AK43" i="10" s="1"/>
  <c r="AB44" i="10"/>
  <c r="AK44" i="10" s="1"/>
  <c r="AB45" i="10"/>
  <c r="AK45" i="10" s="1"/>
  <c r="AB8" i="2"/>
  <c r="AK8" i="2" s="1"/>
  <c r="AB9" i="2"/>
  <c r="AK9" i="2" s="1"/>
  <c r="AB10" i="2"/>
  <c r="AK10" i="2" s="1"/>
  <c r="AB11" i="2"/>
  <c r="AK11" i="2" s="1"/>
  <c r="AB12" i="2"/>
  <c r="AK12" i="2" s="1"/>
  <c r="AB13" i="2"/>
  <c r="AK13" i="2" s="1"/>
  <c r="AB14" i="2"/>
  <c r="AK14" i="2" s="1"/>
  <c r="AK15" i="2"/>
  <c r="AB16" i="2"/>
  <c r="AK16" i="2" s="1"/>
  <c r="AB17" i="2"/>
  <c r="AK17" i="2" s="1"/>
  <c r="AB18" i="2"/>
  <c r="AK18" i="2" s="1"/>
  <c r="AB19" i="2"/>
  <c r="AK19" i="2" s="1"/>
  <c r="AB20" i="2"/>
  <c r="AK20" i="2" s="1"/>
  <c r="AB21" i="2"/>
  <c r="AK21" i="2" s="1"/>
  <c r="AB22" i="2"/>
  <c r="AK22" i="2" s="1"/>
  <c r="AB23" i="2"/>
  <c r="AK23" i="2" s="1"/>
  <c r="AB24" i="2"/>
  <c r="AK24" i="2" s="1"/>
  <c r="AB25" i="2"/>
  <c r="AK25" i="2" s="1"/>
  <c r="AB26" i="2"/>
  <c r="AK26" i="2" s="1"/>
  <c r="AB27" i="2"/>
  <c r="AK27" i="2" s="1"/>
  <c r="AB28" i="2"/>
  <c r="AK28" i="2" s="1"/>
  <c r="AB29" i="2"/>
  <c r="AK29" i="2" s="1"/>
  <c r="AK30" i="2"/>
  <c r="AB31" i="2"/>
  <c r="AK31" i="2" s="1"/>
  <c r="AB32" i="2"/>
  <c r="AK32" i="2" s="1"/>
  <c r="AB33" i="2"/>
  <c r="AK33" i="2" s="1"/>
  <c r="AB34" i="2"/>
  <c r="AK34" i="2" s="1"/>
  <c r="AB35" i="2"/>
  <c r="AK35" i="2" s="1"/>
  <c r="AB36" i="2"/>
  <c r="AK36" i="2" s="1"/>
  <c r="AB37" i="2"/>
  <c r="AK37" i="2" s="1"/>
  <c r="AB38" i="2"/>
  <c r="AK38" i="2" s="1"/>
  <c r="AB39" i="2"/>
  <c r="AK39" i="2" s="1"/>
  <c r="AB40" i="2"/>
  <c r="AK40" i="2" s="1"/>
  <c r="AB41" i="2"/>
  <c r="AK41" i="2" s="1"/>
  <c r="AB42" i="2"/>
  <c r="AK42" i="2" s="1"/>
  <c r="AB43" i="2"/>
  <c r="AK43" i="2" s="1"/>
  <c r="AB44" i="2"/>
  <c r="AK44" i="2" s="1"/>
  <c r="AB45" i="2"/>
  <c r="AK45" i="2" s="1"/>
  <c r="AB8" i="17"/>
  <c r="AK8" i="17" s="1"/>
  <c r="AB9" i="17"/>
  <c r="AK9" i="17" s="1"/>
  <c r="AB10" i="17"/>
  <c r="AK10" i="17" s="1"/>
  <c r="AB11" i="17"/>
  <c r="AK11" i="17" s="1"/>
  <c r="AB12" i="17"/>
  <c r="AK12" i="17" s="1"/>
  <c r="AB13" i="17"/>
  <c r="AK13" i="17" s="1"/>
  <c r="AB14" i="17"/>
  <c r="AK14" i="17" s="1"/>
  <c r="AB15" i="17"/>
  <c r="AK15" i="17" s="1"/>
  <c r="AB16" i="17"/>
  <c r="AK16" i="17" s="1"/>
  <c r="AB17" i="17"/>
  <c r="AK17" i="17" s="1"/>
  <c r="AB18" i="17"/>
  <c r="AK18" i="17" s="1"/>
  <c r="AB19" i="17"/>
  <c r="AK19" i="17" s="1"/>
  <c r="AB20" i="17"/>
  <c r="AK20" i="17" s="1"/>
  <c r="AB21" i="17"/>
  <c r="AK21" i="17" s="1"/>
  <c r="AB22" i="17"/>
  <c r="AK22" i="17" s="1"/>
  <c r="AB23" i="17"/>
  <c r="AK23" i="17" s="1"/>
  <c r="AB24" i="17"/>
  <c r="AK24" i="17" s="1"/>
  <c r="AB25" i="17"/>
  <c r="AK25" i="17" s="1"/>
  <c r="AB26" i="17"/>
  <c r="AK26" i="17" s="1"/>
  <c r="AB27" i="17"/>
  <c r="AK27" i="17" s="1"/>
  <c r="AB28" i="17"/>
  <c r="AK28" i="17" s="1"/>
  <c r="AB29" i="17"/>
  <c r="AK29" i="17" s="1"/>
  <c r="AB30" i="17"/>
  <c r="AK30" i="17" s="1"/>
  <c r="AB31" i="17"/>
  <c r="AK31" i="17" s="1"/>
  <c r="AB32" i="17"/>
  <c r="AK32" i="17" s="1"/>
  <c r="AB33" i="17"/>
  <c r="AK33" i="17" s="1"/>
  <c r="AB34" i="17"/>
  <c r="AK34" i="17" s="1"/>
  <c r="AB35" i="17"/>
  <c r="AK35" i="17" s="1"/>
  <c r="AB36" i="17"/>
  <c r="AK36" i="17" s="1"/>
  <c r="AB37" i="17"/>
  <c r="AK37" i="17" s="1"/>
  <c r="AB38" i="17"/>
  <c r="AK38" i="17" s="1"/>
  <c r="AB39" i="17"/>
  <c r="AK39" i="17" s="1"/>
  <c r="AB40" i="17"/>
  <c r="AK40" i="17" s="1"/>
  <c r="AB41" i="17"/>
  <c r="AK41" i="17" s="1"/>
  <c r="AB42" i="17"/>
  <c r="AK42" i="17" s="1"/>
  <c r="AB43" i="17"/>
  <c r="AK43" i="17" s="1"/>
  <c r="AB44" i="17"/>
  <c r="AK44" i="17" s="1"/>
  <c r="AB45" i="17"/>
  <c r="AK45" i="17" s="1"/>
  <c r="AB8" i="18"/>
  <c r="AK8" i="18" s="1"/>
  <c r="AB9" i="18"/>
  <c r="AK9" i="18" s="1"/>
  <c r="AB10" i="18"/>
  <c r="AK10" i="18" s="1"/>
  <c r="AB11" i="18"/>
  <c r="AK11" i="18" s="1"/>
  <c r="AB12" i="18"/>
  <c r="AK12" i="18" s="1"/>
  <c r="AB13" i="18"/>
  <c r="AK13" i="18" s="1"/>
  <c r="AB14" i="18"/>
  <c r="AK14" i="18" s="1"/>
  <c r="AB15" i="18"/>
  <c r="AK15" i="18" s="1"/>
  <c r="AB16" i="18"/>
  <c r="AK16" i="18" s="1"/>
  <c r="AB17" i="18"/>
  <c r="AK17" i="18" s="1"/>
  <c r="AB18" i="18"/>
  <c r="AK18" i="18" s="1"/>
  <c r="AB19" i="18"/>
  <c r="AK19" i="18" s="1"/>
  <c r="AB20" i="18"/>
  <c r="AK20" i="18" s="1"/>
  <c r="AB21" i="18"/>
  <c r="AK21" i="18" s="1"/>
  <c r="AB22" i="18"/>
  <c r="AK22" i="18" s="1"/>
  <c r="AB23" i="18"/>
  <c r="AK23" i="18" s="1"/>
  <c r="AB24" i="18"/>
  <c r="AK24" i="18" s="1"/>
  <c r="AB25" i="18"/>
  <c r="AK25" i="18" s="1"/>
  <c r="AB26" i="18"/>
  <c r="AK26" i="18" s="1"/>
  <c r="AB27" i="18"/>
  <c r="AK27" i="18" s="1"/>
  <c r="AB28" i="18"/>
  <c r="AK28" i="18" s="1"/>
  <c r="AB29" i="18"/>
  <c r="AK29" i="18" s="1"/>
  <c r="AB30" i="18"/>
  <c r="AK30" i="18" s="1"/>
  <c r="AB31" i="18"/>
  <c r="AK31" i="18" s="1"/>
  <c r="AB32" i="18"/>
  <c r="AK32" i="18" s="1"/>
  <c r="AB33" i="18"/>
  <c r="AK33" i="18" s="1"/>
  <c r="AB34" i="18"/>
  <c r="AK34" i="18" s="1"/>
  <c r="AB35" i="18"/>
  <c r="AK35" i="18" s="1"/>
  <c r="AB36" i="18"/>
  <c r="AK36" i="18" s="1"/>
  <c r="AB37" i="18"/>
  <c r="AK37" i="18" s="1"/>
  <c r="AB38" i="18"/>
  <c r="AK38" i="18" s="1"/>
  <c r="AB39" i="18"/>
  <c r="AK39" i="18" s="1"/>
  <c r="AB40" i="18"/>
  <c r="AK40" i="18" s="1"/>
  <c r="AB41" i="18"/>
  <c r="AK41" i="18" s="1"/>
  <c r="AB42" i="18"/>
  <c r="AK42" i="18" s="1"/>
  <c r="AB43" i="18"/>
  <c r="AK43" i="18" s="1"/>
  <c r="AB44" i="18"/>
  <c r="AK44" i="18" s="1"/>
  <c r="AB45" i="18"/>
  <c r="AK45" i="18" s="1"/>
  <c r="AB8" i="19"/>
  <c r="AK8" i="19" s="1"/>
  <c r="AB9" i="19"/>
  <c r="AK9" i="19" s="1"/>
  <c r="AB10" i="19"/>
  <c r="AK10" i="19" s="1"/>
  <c r="AB11" i="19"/>
  <c r="AK11" i="19" s="1"/>
  <c r="AB12" i="19"/>
  <c r="AK12" i="19" s="1"/>
  <c r="AB13" i="19"/>
  <c r="AK13" i="19" s="1"/>
  <c r="AB14" i="19"/>
  <c r="AK14" i="19" s="1"/>
  <c r="AB15" i="19"/>
  <c r="AK15" i="19" s="1"/>
  <c r="AB16" i="19"/>
  <c r="AK16" i="19" s="1"/>
  <c r="AB17" i="19"/>
  <c r="AK17" i="19" s="1"/>
  <c r="AB18" i="19"/>
  <c r="AK18" i="19" s="1"/>
  <c r="AB19" i="19"/>
  <c r="AK19" i="19" s="1"/>
  <c r="AB20" i="19"/>
  <c r="AK20" i="19" s="1"/>
  <c r="AB21" i="19"/>
  <c r="AK21" i="19" s="1"/>
  <c r="AB22" i="19"/>
  <c r="AK22" i="19" s="1"/>
  <c r="AB23" i="19"/>
  <c r="AK23" i="19" s="1"/>
  <c r="AB24" i="19"/>
  <c r="AK24" i="19" s="1"/>
  <c r="AB25" i="19"/>
  <c r="AK25" i="19" s="1"/>
  <c r="AB26" i="19"/>
  <c r="AK26" i="19" s="1"/>
  <c r="AB27" i="19"/>
  <c r="AK27" i="19" s="1"/>
  <c r="AB28" i="19"/>
  <c r="AK28" i="19" s="1"/>
  <c r="AB29" i="19"/>
  <c r="AK29" i="19" s="1"/>
  <c r="AB30" i="19"/>
  <c r="AK30" i="19" s="1"/>
  <c r="AB31" i="19"/>
  <c r="AK31" i="19" s="1"/>
  <c r="AB32" i="19"/>
  <c r="AK32" i="19" s="1"/>
  <c r="AB33" i="19"/>
  <c r="AK33" i="19" s="1"/>
  <c r="AB34" i="19"/>
  <c r="AK34" i="19" s="1"/>
  <c r="AB35" i="19"/>
  <c r="AK35" i="19" s="1"/>
  <c r="AB36" i="19"/>
  <c r="AK36" i="19" s="1"/>
  <c r="AB37" i="19"/>
  <c r="AK37" i="19" s="1"/>
  <c r="AB38" i="19"/>
  <c r="AK38" i="19" s="1"/>
  <c r="AB39" i="19"/>
  <c r="AK39" i="19" s="1"/>
  <c r="AB40" i="19"/>
  <c r="AK40" i="19" s="1"/>
  <c r="AB41" i="19"/>
  <c r="AK41" i="19" s="1"/>
  <c r="AB42" i="19"/>
  <c r="AK42" i="19" s="1"/>
  <c r="AB43" i="19"/>
  <c r="AK43" i="19" s="1"/>
  <c r="AB44" i="19"/>
  <c r="AK44" i="19" s="1"/>
  <c r="AB45" i="19"/>
  <c r="AK45" i="19" s="1"/>
  <c r="AB8" i="3"/>
  <c r="AK8" i="3" s="1"/>
  <c r="AB9" i="3"/>
  <c r="AK9" i="3" s="1"/>
  <c r="AB10" i="3"/>
  <c r="AK10" i="3" s="1"/>
  <c r="AB11" i="3"/>
  <c r="AK11" i="3" s="1"/>
  <c r="AB12" i="3"/>
  <c r="AK12" i="3" s="1"/>
  <c r="AB13" i="3"/>
  <c r="AK13" i="3" s="1"/>
  <c r="AB14" i="3"/>
  <c r="AK14" i="3" s="1"/>
  <c r="AB15" i="3"/>
  <c r="AK15" i="3" s="1"/>
  <c r="AB16" i="3"/>
  <c r="AK16" i="3" s="1"/>
  <c r="AB17" i="3"/>
  <c r="AK17" i="3" s="1"/>
  <c r="AB18" i="3"/>
  <c r="AK18" i="3" s="1"/>
  <c r="AB19" i="3"/>
  <c r="AK19" i="3" s="1"/>
  <c r="AB20" i="3"/>
  <c r="AK20" i="3" s="1"/>
  <c r="AB21" i="3"/>
  <c r="AK21" i="3" s="1"/>
  <c r="AB22" i="3"/>
  <c r="AK22" i="3" s="1"/>
  <c r="AB23" i="3"/>
  <c r="AK23" i="3" s="1"/>
  <c r="AB24" i="3"/>
  <c r="AK24" i="3" s="1"/>
  <c r="AB25" i="3"/>
  <c r="AK25" i="3" s="1"/>
  <c r="AB26" i="3"/>
  <c r="AK26" i="3" s="1"/>
  <c r="AB27" i="3"/>
  <c r="AK27" i="3" s="1"/>
  <c r="AB28" i="3"/>
  <c r="AK28" i="3" s="1"/>
  <c r="AB29" i="3"/>
  <c r="AK29" i="3" s="1"/>
  <c r="AB30" i="3"/>
  <c r="AK30" i="3" s="1"/>
  <c r="AB31" i="3"/>
  <c r="AK31" i="3" s="1"/>
  <c r="AB32" i="3"/>
  <c r="AK32" i="3" s="1"/>
  <c r="AB33" i="3"/>
  <c r="AK33" i="3" s="1"/>
  <c r="AB34" i="3"/>
  <c r="AK34" i="3" s="1"/>
  <c r="AB35" i="3"/>
  <c r="AK35" i="3" s="1"/>
  <c r="AB36" i="3"/>
  <c r="AK36" i="3" s="1"/>
  <c r="AB37" i="3"/>
  <c r="AK37" i="3" s="1"/>
  <c r="AB38" i="3"/>
  <c r="AK38" i="3" s="1"/>
  <c r="AB39" i="3"/>
  <c r="AK39" i="3" s="1"/>
  <c r="AB40" i="3"/>
  <c r="AK40" i="3" s="1"/>
  <c r="AB41" i="3"/>
  <c r="AK41" i="3" s="1"/>
  <c r="AB42" i="3"/>
  <c r="AK42" i="3" s="1"/>
  <c r="AB43" i="3"/>
  <c r="AK43" i="3" s="1"/>
  <c r="AB44" i="3"/>
  <c r="AK44" i="3" s="1"/>
  <c r="AB45" i="3"/>
  <c r="AK45" i="3" s="1"/>
  <c r="AB7" i="4"/>
  <c r="AK7" i="4" s="1"/>
  <c r="AB7" i="5"/>
  <c r="AK7" i="5" s="1"/>
  <c r="AB7" i="6"/>
  <c r="AK7" i="6" s="1"/>
  <c r="AB7" i="7"/>
  <c r="AK7" i="7" s="1"/>
  <c r="AB7" i="8"/>
  <c r="AK7" i="8" s="1"/>
  <c r="AB7" i="9"/>
  <c r="AK7" i="9" s="1"/>
  <c r="AB7" i="10"/>
  <c r="AK7" i="10" s="1"/>
  <c r="AB7" i="2"/>
  <c r="AK7" i="2" s="1"/>
  <c r="AB7" i="17"/>
  <c r="AK7" i="17" s="1"/>
  <c r="AB7" i="18"/>
  <c r="AK7" i="18" s="1"/>
  <c r="AB7" i="19"/>
  <c r="AK7" i="19" s="1"/>
  <c r="AB7" i="3"/>
  <c r="AK7" i="3" s="1"/>
  <c r="AA8" i="4"/>
  <c r="AJ8" i="4" s="1"/>
  <c r="AA9" i="4"/>
  <c r="AJ9" i="4" s="1"/>
  <c r="AA10" i="4"/>
  <c r="AJ10" i="4" s="1"/>
  <c r="AA11" i="4"/>
  <c r="AJ11" i="4" s="1"/>
  <c r="AA12" i="4"/>
  <c r="AJ12" i="4" s="1"/>
  <c r="AA13" i="4"/>
  <c r="AJ13" i="4" s="1"/>
  <c r="AA14" i="4"/>
  <c r="AJ14" i="4" s="1"/>
  <c r="AA15" i="4"/>
  <c r="AJ15" i="4" s="1"/>
  <c r="AA16" i="4"/>
  <c r="AJ16" i="4" s="1"/>
  <c r="AA17" i="4"/>
  <c r="AJ17" i="4" s="1"/>
  <c r="AA18" i="4"/>
  <c r="AJ18" i="4" s="1"/>
  <c r="AA19" i="4"/>
  <c r="AJ19" i="4" s="1"/>
  <c r="AA20" i="4"/>
  <c r="AJ20" i="4" s="1"/>
  <c r="AA21" i="4"/>
  <c r="AJ21" i="4" s="1"/>
  <c r="AA22" i="4"/>
  <c r="AJ22" i="4" s="1"/>
  <c r="AA23" i="4"/>
  <c r="AJ23" i="4" s="1"/>
  <c r="AA24" i="4"/>
  <c r="AJ24" i="4" s="1"/>
  <c r="AA25" i="4"/>
  <c r="AJ25" i="4" s="1"/>
  <c r="AA26" i="4"/>
  <c r="AJ26" i="4" s="1"/>
  <c r="AA27" i="4"/>
  <c r="AJ27" i="4" s="1"/>
  <c r="AA28" i="4"/>
  <c r="AJ28" i="4" s="1"/>
  <c r="AA29" i="4"/>
  <c r="AJ29" i="4" s="1"/>
  <c r="AA30" i="4"/>
  <c r="AJ30" i="4" s="1"/>
  <c r="AA31" i="4"/>
  <c r="AJ31" i="4" s="1"/>
  <c r="AA32" i="4"/>
  <c r="AJ32" i="4" s="1"/>
  <c r="AA33" i="4"/>
  <c r="AJ33" i="4" s="1"/>
  <c r="AA34" i="4"/>
  <c r="AJ34" i="4" s="1"/>
  <c r="AA35" i="4"/>
  <c r="AJ35" i="4" s="1"/>
  <c r="AA36" i="4"/>
  <c r="AJ36" i="4" s="1"/>
  <c r="AA37" i="4"/>
  <c r="AJ37" i="4" s="1"/>
  <c r="AA38" i="4"/>
  <c r="AJ38" i="4" s="1"/>
  <c r="AA39" i="4"/>
  <c r="AJ39" i="4" s="1"/>
  <c r="AA40" i="4"/>
  <c r="AJ40" i="4" s="1"/>
  <c r="AA41" i="4"/>
  <c r="AJ41" i="4" s="1"/>
  <c r="AA42" i="4"/>
  <c r="AJ42" i="4" s="1"/>
  <c r="AA43" i="4"/>
  <c r="AJ43" i="4" s="1"/>
  <c r="AM43" i="4" s="1"/>
  <c r="AA44" i="4"/>
  <c r="AJ44" i="4" s="1"/>
  <c r="AA45" i="4"/>
  <c r="AJ45" i="4" s="1"/>
  <c r="AA8" i="5"/>
  <c r="AJ8" i="5" s="1"/>
  <c r="AA9" i="5"/>
  <c r="AJ9" i="5" s="1"/>
  <c r="AA10" i="5"/>
  <c r="AJ10" i="5" s="1"/>
  <c r="AA11" i="5"/>
  <c r="AJ11" i="5" s="1"/>
  <c r="AA12" i="5"/>
  <c r="AJ12" i="5" s="1"/>
  <c r="AA13" i="5"/>
  <c r="AJ13" i="5" s="1"/>
  <c r="AA14" i="5"/>
  <c r="AJ14" i="5" s="1"/>
  <c r="AA15" i="5"/>
  <c r="AJ15" i="5" s="1"/>
  <c r="AA16" i="5"/>
  <c r="AJ16" i="5" s="1"/>
  <c r="AA17" i="5"/>
  <c r="AJ17" i="5" s="1"/>
  <c r="AA18" i="5"/>
  <c r="AJ18" i="5" s="1"/>
  <c r="AA19" i="5"/>
  <c r="AJ19" i="5" s="1"/>
  <c r="AA20" i="5"/>
  <c r="AJ20" i="5" s="1"/>
  <c r="AA21" i="5"/>
  <c r="AJ21" i="5" s="1"/>
  <c r="AA22" i="5"/>
  <c r="AJ22" i="5" s="1"/>
  <c r="AA23" i="5"/>
  <c r="AJ23" i="5" s="1"/>
  <c r="AA24" i="5"/>
  <c r="AJ24" i="5" s="1"/>
  <c r="AA25" i="5"/>
  <c r="AJ25" i="5" s="1"/>
  <c r="AA26" i="5"/>
  <c r="AJ26" i="5" s="1"/>
  <c r="AA27" i="5"/>
  <c r="AJ27" i="5" s="1"/>
  <c r="AA28" i="5"/>
  <c r="AJ28" i="5" s="1"/>
  <c r="AA29" i="5"/>
  <c r="AJ29" i="5" s="1"/>
  <c r="AA30" i="5"/>
  <c r="AJ30" i="5" s="1"/>
  <c r="AA31" i="5"/>
  <c r="AJ31" i="5" s="1"/>
  <c r="AA32" i="5"/>
  <c r="AJ32" i="5" s="1"/>
  <c r="AA33" i="5"/>
  <c r="AJ33" i="5" s="1"/>
  <c r="AA34" i="5"/>
  <c r="AJ34" i="5" s="1"/>
  <c r="AA35" i="5"/>
  <c r="AJ35" i="5" s="1"/>
  <c r="AA36" i="5"/>
  <c r="AJ36" i="5" s="1"/>
  <c r="AA37" i="5"/>
  <c r="AJ37" i="5" s="1"/>
  <c r="AA38" i="5"/>
  <c r="AJ38" i="5" s="1"/>
  <c r="AA39" i="5"/>
  <c r="AJ39" i="5" s="1"/>
  <c r="AA40" i="5"/>
  <c r="AJ40" i="5" s="1"/>
  <c r="AA41" i="5"/>
  <c r="AJ41" i="5" s="1"/>
  <c r="AJ42" i="5"/>
  <c r="AA43" i="5"/>
  <c r="AJ43" i="5" s="1"/>
  <c r="AA44" i="5"/>
  <c r="AJ44" i="5" s="1"/>
  <c r="AA45" i="5"/>
  <c r="AJ45" i="5" s="1"/>
  <c r="AA8" i="6"/>
  <c r="AJ8" i="6" s="1"/>
  <c r="AA9" i="6"/>
  <c r="AJ9" i="6" s="1"/>
  <c r="AA10" i="6"/>
  <c r="AJ10" i="6" s="1"/>
  <c r="AA11" i="6"/>
  <c r="AJ11" i="6" s="1"/>
  <c r="AA12" i="6"/>
  <c r="AJ12" i="6" s="1"/>
  <c r="AA13" i="6"/>
  <c r="AJ13" i="6" s="1"/>
  <c r="AA14" i="6"/>
  <c r="AJ14" i="6" s="1"/>
  <c r="AA15" i="6"/>
  <c r="AJ15" i="6" s="1"/>
  <c r="AA16" i="6"/>
  <c r="AJ16" i="6" s="1"/>
  <c r="AA17" i="6"/>
  <c r="AJ17" i="6" s="1"/>
  <c r="AA18" i="6"/>
  <c r="AJ18" i="6" s="1"/>
  <c r="AA19" i="6"/>
  <c r="AJ19" i="6" s="1"/>
  <c r="AA20" i="6"/>
  <c r="AJ20" i="6" s="1"/>
  <c r="AA21" i="6"/>
  <c r="AJ21" i="6" s="1"/>
  <c r="AA22" i="6"/>
  <c r="AJ22" i="6" s="1"/>
  <c r="AA23" i="6"/>
  <c r="AJ23" i="6" s="1"/>
  <c r="AA24" i="6"/>
  <c r="AJ24" i="6" s="1"/>
  <c r="AA25" i="6"/>
  <c r="AJ25" i="6" s="1"/>
  <c r="AA26" i="6"/>
  <c r="AJ26" i="6" s="1"/>
  <c r="AA27" i="6"/>
  <c r="AJ27" i="6" s="1"/>
  <c r="AA28" i="6"/>
  <c r="AJ28" i="6" s="1"/>
  <c r="AA29" i="6"/>
  <c r="AJ29" i="6" s="1"/>
  <c r="AA30" i="6"/>
  <c r="AJ30" i="6" s="1"/>
  <c r="AA31" i="6"/>
  <c r="AJ31" i="6" s="1"/>
  <c r="AA32" i="6"/>
  <c r="AJ32" i="6" s="1"/>
  <c r="AA33" i="6"/>
  <c r="AJ33" i="6" s="1"/>
  <c r="AA34" i="6"/>
  <c r="AJ34" i="6" s="1"/>
  <c r="AA35" i="6"/>
  <c r="AJ35" i="6" s="1"/>
  <c r="AA36" i="6"/>
  <c r="AJ36" i="6" s="1"/>
  <c r="AA37" i="6"/>
  <c r="AJ37" i="6" s="1"/>
  <c r="AA38" i="6"/>
  <c r="AJ38" i="6" s="1"/>
  <c r="AA39" i="6"/>
  <c r="AJ39" i="6" s="1"/>
  <c r="AM39" i="6" s="1"/>
  <c r="AA40" i="6"/>
  <c r="AJ40" i="6" s="1"/>
  <c r="AA41" i="6"/>
  <c r="AJ41" i="6" s="1"/>
  <c r="AA42" i="6"/>
  <c r="AJ42" i="6" s="1"/>
  <c r="AA43" i="6"/>
  <c r="AJ43" i="6" s="1"/>
  <c r="AA44" i="6"/>
  <c r="AJ44" i="6" s="1"/>
  <c r="AA45" i="6"/>
  <c r="AJ45" i="6" s="1"/>
  <c r="AM45" i="6" s="1"/>
  <c r="AA8" i="7"/>
  <c r="AJ8" i="7" s="1"/>
  <c r="AA9" i="7"/>
  <c r="AJ9" i="7" s="1"/>
  <c r="AA10" i="7"/>
  <c r="AJ10" i="7" s="1"/>
  <c r="AA11" i="7"/>
  <c r="AJ11" i="7" s="1"/>
  <c r="AA12" i="7"/>
  <c r="AJ12" i="7" s="1"/>
  <c r="AA13" i="7"/>
  <c r="AJ13" i="7" s="1"/>
  <c r="AA14" i="7"/>
  <c r="AJ14" i="7" s="1"/>
  <c r="AA15" i="7"/>
  <c r="AJ15" i="7" s="1"/>
  <c r="AA16" i="7"/>
  <c r="AJ16" i="7" s="1"/>
  <c r="AA17" i="7"/>
  <c r="AJ17" i="7" s="1"/>
  <c r="AA18" i="7"/>
  <c r="AJ18" i="7" s="1"/>
  <c r="AA19" i="7"/>
  <c r="AJ19" i="7" s="1"/>
  <c r="AA20" i="7"/>
  <c r="AJ20" i="7" s="1"/>
  <c r="AA21" i="7"/>
  <c r="AJ21" i="7" s="1"/>
  <c r="AA22" i="7"/>
  <c r="AJ22" i="7" s="1"/>
  <c r="AA23" i="7"/>
  <c r="AJ23" i="7" s="1"/>
  <c r="AA24" i="7"/>
  <c r="AJ24" i="7" s="1"/>
  <c r="AA25" i="7"/>
  <c r="AJ25" i="7" s="1"/>
  <c r="AA26" i="7"/>
  <c r="AJ26" i="7" s="1"/>
  <c r="AA27" i="7"/>
  <c r="AJ27" i="7" s="1"/>
  <c r="AA28" i="7"/>
  <c r="AJ28" i="7" s="1"/>
  <c r="AA29" i="7"/>
  <c r="AJ29" i="7" s="1"/>
  <c r="AA30" i="7"/>
  <c r="AJ30" i="7" s="1"/>
  <c r="AA31" i="7"/>
  <c r="AJ31" i="7" s="1"/>
  <c r="AA32" i="7"/>
  <c r="AJ32" i="7" s="1"/>
  <c r="AA33" i="7"/>
  <c r="AJ33" i="7" s="1"/>
  <c r="AA34" i="7"/>
  <c r="AJ34" i="7" s="1"/>
  <c r="AJ35" i="7"/>
  <c r="AA36" i="7"/>
  <c r="AJ36" i="7" s="1"/>
  <c r="AA37" i="7"/>
  <c r="AJ37" i="7" s="1"/>
  <c r="AA38" i="7"/>
  <c r="AJ38" i="7" s="1"/>
  <c r="AA39" i="7"/>
  <c r="AJ39" i="7" s="1"/>
  <c r="AA40" i="7"/>
  <c r="AJ40" i="7" s="1"/>
  <c r="AA41" i="7"/>
  <c r="AJ41" i="7" s="1"/>
  <c r="AA42" i="7"/>
  <c r="AJ42" i="7" s="1"/>
  <c r="AA43" i="7"/>
  <c r="AJ43" i="7" s="1"/>
  <c r="AA44" i="7"/>
  <c r="AJ44" i="7" s="1"/>
  <c r="AA45" i="7"/>
  <c r="AJ45" i="7" s="1"/>
  <c r="AA8" i="8"/>
  <c r="AJ8" i="8" s="1"/>
  <c r="AA9" i="8"/>
  <c r="AJ9" i="8" s="1"/>
  <c r="AA10" i="8"/>
  <c r="AJ10" i="8" s="1"/>
  <c r="AA11" i="8"/>
  <c r="AJ11" i="8" s="1"/>
  <c r="AA12" i="8"/>
  <c r="AJ12" i="8" s="1"/>
  <c r="AA13" i="8"/>
  <c r="AJ13" i="8" s="1"/>
  <c r="AA14" i="8"/>
  <c r="AJ14" i="8" s="1"/>
  <c r="AA15" i="8"/>
  <c r="AJ15" i="8" s="1"/>
  <c r="AA16" i="8"/>
  <c r="AJ16" i="8" s="1"/>
  <c r="AA17" i="8"/>
  <c r="AJ17" i="8" s="1"/>
  <c r="AA18" i="8"/>
  <c r="AJ18" i="8" s="1"/>
  <c r="AA19" i="8"/>
  <c r="AJ19" i="8" s="1"/>
  <c r="AA20" i="8"/>
  <c r="AJ20" i="8" s="1"/>
  <c r="AA21" i="8"/>
  <c r="AJ21" i="8" s="1"/>
  <c r="AA22" i="8"/>
  <c r="AJ22" i="8" s="1"/>
  <c r="AA23" i="8"/>
  <c r="AJ23" i="8" s="1"/>
  <c r="AA24" i="8"/>
  <c r="AJ24" i="8" s="1"/>
  <c r="AA25" i="8"/>
  <c r="AJ25" i="8" s="1"/>
  <c r="AA26" i="8"/>
  <c r="AJ26" i="8" s="1"/>
  <c r="AA27" i="8"/>
  <c r="AJ27" i="8" s="1"/>
  <c r="AA28" i="8"/>
  <c r="AJ28" i="8" s="1"/>
  <c r="AA29" i="8"/>
  <c r="AJ29" i="8" s="1"/>
  <c r="AA30" i="8"/>
  <c r="AJ30" i="8" s="1"/>
  <c r="AA31" i="8"/>
  <c r="AJ31" i="8" s="1"/>
  <c r="AA32" i="8"/>
  <c r="AJ32" i="8" s="1"/>
  <c r="AA33" i="8"/>
  <c r="AJ33" i="8" s="1"/>
  <c r="AA34" i="8"/>
  <c r="AJ34" i="8" s="1"/>
  <c r="AA35" i="8"/>
  <c r="AJ35" i="8" s="1"/>
  <c r="AA36" i="8"/>
  <c r="AJ36" i="8" s="1"/>
  <c r="AA37" i="8"/>
  <c r="AJ37" i="8" s="1"/>
  <c r="AA38" i="8"/>
  <c r="AJ38" i="8" s="1"/>
  <c r="AA39" i="8"/>
  <c r="AJ39" i="8" s="1"/>
  <c r="AA40" i="8"/>
  <c r="AJ40" i="8" s="1"/>
  <c r="AA41" i="8"/>
  <c r="AJ41" i="8" s="1"/>
  <c r="AA42" i="8"/>
  <c r="AJ42" i="8" s="1"/>
  <c r="AA43" i="8"/>
  <c r="AJ43" i="8" s="1"/>
  <c r="AA44" i="8"/>
  <c r="AJ44" i="8" s="1"/>
  <c r="AA45" i="8"/>
  <c r="AJ45" i="8" s="1"/>
  <c r="AA8" i="9"/>
  <c r="AJ8" i="9" s="1"/>
  <c r="AA9" i="9"/>
  <c r="AJ9" i="9" s="1"/>
  <c r="AA10" i="9"/>
  <c r="AJ10" i="9" s="1"/>
  <c r="AA11" i="9"/>
  <c r="AJ11" i="9" s="1"/>
  <c r="AA12" i="9"/>
  <c r="AJ12" i="9" s="1"/>
  <c r="AA13" i="9"/>
  <c r="AJ13" i="9" s="1"/>
  <c r="AA14" i="9"/>
  <c r="AJ14" i="9" s="1"/>
  <c r="AJ15" i="9"/>
  <c r="AM15" i="9" s="1"/>
  <c r="AA16" i="9"/>
  <c r="AJ16" i="9" s="1"/>
  <c r="AA17" i="9"/>
  <c r="AJ17" i="9" s="1"/>
  <c r="AM17" i="9" s="1"/>
  <c r="AA18" i="9"/>
  <c r="AJ18" i="9" s="1"/>
  <c r="AM18" i="9" s="1"/>
  <c r="AA19" i="9"/>
  <c r="AJ19" i="9" s="1"/>
  <c r="AA20" i="9"/>
  <c r="AJ20" i="9" s="1"/>
  <c r="AA21" i="9"/>
  <c r="AJ21" i="9" s="1"/>
  <c r="AA22" i="9"/>
  <c r="AJ22" i="9" s="1"/>
  <c r="AM22" i="9" s="1"/>
  <c r="AA23" i="9"/>
  <c r="AJ23" i="9" s="1"/>
  <c r="AM23" i="9" s="1"/>
  <c r="AA24" i="9"/>
  <c r="AJ24" i="9" s="1"/>
  <c r="AA25" i="9"/>
  <c r="AJ25" i="9" s="1"/>
  <c r="AA26" i="9"/>
  <c r="AJ26" i="9" s="1"/>
  <c r="AA27" i="9"/>
  <c r="AJ27" i="9" s="1"/>
  <c r="AM27" i="9" s="1"/>
  <c r="AA28" i="9"/>
  <c r="AJ28" i="9" s="1"/>
  <c r="AM28" i="9" s="1"/>
  <c r="AA29" i="9"/>
  <c r="AJ29" i="9" s="1"/>
  <c r="AM29" i="9" s="1"/>
  <c r="AA30" i="9"/>
  <c r="AJ30" i="9" s="1"/>
  <c r="AM30" i="9" s="1"/>
  <c r="AA31" i="9"/>
  <c r="AJ31" i="9" s="1"/>
  <c r="AA32" i="9"/>
  <c r="AJ32" i="9" s="1"/>
  <c r="AA33" i="9"/>
  <c r="AJ33" i="9" s="1"/>
  <c r="AA34" i="9"/>
  <c r="AJ34" i="9" s="1"/>
  <c r="AA35" i="9"/>
  <c r="AJ35" i="9" s="1"/>
  <c r="AM35" i="9" s="1"/>
  <c r="AA36" i="9"/>
  <c r="AJ36" i="9" s="1"/>
  <c r="AM36" i="9" s="1"/>
  <c r="AA37" i="9"/>
  <c r="AJ37" i="9" s="1"/>
  <c r="AA38" i="9"/>
  <c r="AJ38" i="9" s="1"/>
  <c r="AA39" i="9"/>
  <c r="AJ39" i="9" s="1"/>
  <c r="AM39" i="9" s="1"/>
  <c r="AA40" i="9"/>
  <c r="AJ40" i="9" s="1"/>
  <c r="AA41" i="9"/>
  <c r="AJ41" i="9" s="1"/>
  <c r="AA42" i="9"/>
  <c r="AJ42" i="9" s="1"/>
  <c r="AA43" i="9"/>
  <c r="AJ43" i="9" s="1"/>
  <c r="AA44" i="9"/>
  <c r="AJ44" i="9" s="1"/>
  <c r="AA45" i="9"/>
  <c r="AJ45" i="9" s="1"/>
  <c r="AA8" i="10"/>
  <c r="AJ8" i="10" s="1"/>
  <c r="AM8" i="10" s="1"/>
  <c r="AA9" i="10"/>
  <c r="AJ9" i="10" s="1"/>
  <c r="AA10" i="10"/>
  <c r="AJ10" i="10" s="1"/>
  <c r="AA11" i="10"/>
  <c r="AJ11" i="10" s="1"/>
  <c r="AA12" i="10"/>
  <c r="AJ12" i="10" s="1"/>
  <c r="AA13" i="10"/>
  <c r="AJ13" i="10" s="1"/>
  <c r="AA14" i="10"/>
  <c r="AJ14" i="10" s="1"/>
  <c r="AJ15" i="10"/>
  <c r="AM15" i="10" s="1"/>
  <c r="AA16" i="10"/>
  <c r="AJ16" i="10" s="1"/>
  <c r="AA17" i="10"/>
  <c r="AJ17" i="10" s="1"/>
  <c r="AA18" i="10"/>
  <c r="AJ18" i="10" s="1"/>
  <c r="AA19" i="10"/>
  <c r="AJ19" i="10" s="1"/>
  <c r="AM19" i="10" s="1"/>
  <c r="AA20" i="10"/>
  <c r="AJ20" i="10" s="1"/>
  <c r="AA21" i="10"/>
  <c r="AJ21" i="10" s="1"/>
  <c r="AA22" i="10"/>
  <c r="AJ22" i="10" s="1"/>
  <c r="AM22" i="10" s="1"/>
  <c r="AA23" i="10"/>
  <c r="AJ23" i="10" s="1"/>
  <c r="AA24" i="10"/>
  <c r="AJ24" i="10" s="1"/>
  <c r="AA25" i="10"/>
  <c r="AJ25" i="10" s="1"/>
  <c r="AA26" i="10"/>
  <c r="AJ26" i="10" s="1"/>
  <c r="AM26" i="10" s="1"/>
  <c r="AA27" i="10"/>
  <c r="AJ27" i="10" s="1"/>
  <c r="AA28" i="10"/>
  <c r="AJ28" i="10" s="1"/>
  <c r="AA29" i="10"/>
  <c r="AJ29" i="10" s="1"/>
  <c r="AA30" i="10"/>
  <c r="AJ30" i="10" s="1"/>
  <c r="AA31" i="10"/>
  <c r="AJ31" i="10" s="1"/>
  <c r="AM31" i="10" s="1"/>
  <c r="AA32" i="10"/>
  <c r="AJ32" i="10" s="1"/>
  <c r="AA33" i="10"/>
  <c r="AJ33" i="10" s="1"/>
  <c r="AA34" i="10"/>
  <c r="AJ34" i="10" s="1"/>
  <c r="AA35" i="10"/>
  <c r="AJ35" i="10" s="1"/>
  <c r="AA36" i="10"/>
  <c r="AJ36" i="10" s="1"/>
  <c r="AA37" i="10"/>
  <c r="AJ37" i="10" s="1"/>
  <c r="AA38" i="10"/>
  <c r="AJ38" i="10" s="1"/>
  <c r="AA39" i="10"/>
  <c r="AJ39" i="10" s="1"/>
  <c r="AA40" i="10"/>
  <c r="AJ40" i="10" s="1"/>
  <c r="AM40" i="10" s="1"/>
  <c r="AA41" i="10"/>
  <c r="AJ41" i="10" s="1"/>
  <c r="AA42" i="10"/>
  <c r="AJ42" i="10" s="1"/>
  <c r="AA43" i="10"/>
  <c r="AJ43" i="10" s="1"/>
  <c r="AM43" i="10" s="1"/>
  <c r="AA44" i="10"/>
  <c r="AJ44" i="10" s="1"/>
  <c r="AA45" i="10"/>
  <c r="AJ45" i="10" s="1"/>
  <c r="AM45" i="10" s="1"/>
  <c r="AA8" i="2"/>
  <c r="AJ8" i="2" s="1"/>
  <c r="AA9" i="2"/>
  <c r="AJ9" i="2" s="1"/>
  <c r="AA10" i="2"/>
  <c r="AJ10" i="2" s="1"/>
  <c r="AA11" i="2"/>
  <c r="AJ11" i="2" s="1"/>
  <c r="AA12" i="2"/>
  <c r="AJ12" i="2" s="1"/>
  <c r="AA13" i="2"/>
  <c r="AJ13" i="2" s="1"/>
  <c r="AA14" i="2"/>
  <c r="AJ14" i="2" s="1"/>
  <c r="AJ15" i="2"/>
  <c r="AA16" i="2"/>
  <c r="AJ16" i="2" s="1"/>
  <c r="AA17" i="2"/>
  <c r="AJ17" i="2" s="1"/>
  <c r="AA18" i="2"/>
  <c r="AJ18" i="2" s="1"/>
  <c r="AA19" i="2"/>
  <c r="AJ19" i="2" s="1"/>
  <c r="AA20" i="2"/>
  <c r="AJ20" i="2" s="1"/>
  <c r="AA21" i="2"/>
  <c r="AJ21" i="2" s="1"/>
  <c r="AA22" i="2"/>
  <c r="AJ22" i="2" s="1"/>
  <c r="AA23" i="2"/>
  <c r="AJ23" i="2" s="1"/>
  <c r="AA24" i="2"/>
  <c r="AJ24" i="2" s="1"/>
  <c r="AA25" i="2"/>
  <c r="AJ25" i="2" s="1"/>
  <c r="AM25" i="2" s="1"/>
  <c r="AA26" i="2"/>
  <c r="AJ26" i="2" s="1"/>
  <c r="AA27" i="2"/>
  <c r="AJ27" i="2" s="1"/>
  <c r="AA28" i="2"/>
  <c r="AJ28" i="2" s="1"/>
  <c r="AA29" i="2"/>
  <c r="AJ29" i="2" s="1"/>
  <c r="AJ30" i="2"/>
  <c r="AA31" i="2"/>
  <c r="AJ31" i="2" s="1"/>
  <c r="AM31" i="2" s="1"/>
  <c r="AA32" i="2"/>
  <c r="AJ32" i="2" s="1"/>
  <c r="AA33" i="2"/>
  <c r="AJ33" i="2" s="1"/>
  <c r="AA34" i="2"/>
  <c r="AJ34" i="2" s="1"/>
  <c r="AA35" i="2"/>
  <c r="AJ35" i="2" s="1"/>
  <c r="AA36" i="2"/>
  <c r="AJ36" i="2" s="1"/>
  <c r="AA37" i="2"/>
  <c r="AJ37" i="2" s="1"/>
  <c r="AM37" i="2" s="1"/>
  <c r="AA38" i="2"/>
  <c r="AJ38" i="2" s="1"/>
  <c r="AA39" i="2"/>
  <c r="AJ39" i="2" s="1"/>
  <c r="AA40" i="2"/>
  <c r="AJ40" i="2" s="1"/>
  <c r="AA41" i="2"/>
  <c r="AJ41" i="2" s="1"/>
  <c r="AA42" i="2"/>
  <c r="AJ42" i="2" s="1"/>
  <c r="AA43" i="2"/>
  <c r="AJ43" i="2" s="1"/>
  <c r="AM43" i="2" s="1"/>
  <c r="AA44" i="2"/>
  <c r="AJ44" i="2" s="1"/>
  <c r="AA45" i="2"/>
  <c r="AJ45" i="2" s="1"/>
  <c r="AA8" i="17"/>
  <c r="AJ8" i="17" s="1"/>
  <c r="AA9" i="17"/>
  <c r="AJ9" i="17" s="1"/>
  <c r="AA10" i="17"/>
  <c r="AJ10" i="17" s="1"/>
  <c r="AA11" i="17"/>
  <c r="AJ11" i="17" s="1"/>
  <c r="AA12" i="17"/>
  <c r="AJ12" i="17" s="1"/>
  <c r="AA13" i="17"/>
  <c r="AJ13" i="17" s="1"/>
  <c r="AA14" i="17"/>
  <c r="AJ14" i="17" s="1"/>
  <c r="AA15" i="17"/>
  <c r="AJ15" i="17" s="1"/>
  <c r="AA16" i="17"/>
  <c r="AJ16" i="17" s="1"/>
  <c r="AA17" i="17"/>
  <c r="AJ17" i="17" s="1"/>
  <c r="AA18" i="17"/>
  <c r="AJ18" i="17" s="1"/>
  <c r="AA19" i="17"/>
  <c r="AJ19" i="17" s="1"/>
  <c r="AA20" i="17"/>
  <c r="AJ20" i="17" s="1"/>
  <c r="AA21" i="17"/>
  <c r="AJ21" i="17" s="1"/>
  <c r="AA22" i="17"/>
  <c r="AJ22" i="17" s="1"/>
  <c r="AA23" i="17"/>
  <c r="AJ23" i="17" s="1"/>
  <c r="AA24" i="17"/>
  <c r="AJ24" i="17" s="1"/>
  <c r="AA25" i="17"/>
  <c r="AJ25" i="17" s="1"/>
  <c r="AA26" i="17"/>
  <c r="AJ26" i="17" s="1"/>
  <c r="AA27" i="17"/>
  <c r="AJ27" i="17" s="1"/>
  <c r="AA28" i="17"/>
  <c r="AJ28" i="17" s="1"/>
  <c r="AA29" i="17"/>
  <c r="AJ29" i="17" s="1"/>
  <c r="AA30" i="17"/>
  <c r="AJ30" i="17" s="1"/>
  <c r="AA31" i="17"/>
  <c r="AJ31" i="17" s="1"/>
  <c r="AA32" i="17"/>
  <c r="AJ32" i="17" s="1"/>
  <c r="AA33" i="17"/>
  <c r="AJ33" i="17" s="1"/>
  <c r="AA34" i="17"/>
  <c r="AJ34" i="17" s="1"/>
  <c r="AA35" i="17"/>
  <c r="AJ35" i="17" s="1"/>
  <c r="AA36" i="17"/>
  <c r="AJ36" i="17" s="1"/>
  <c r="AA37" i="17"/>
  <c r="AJ37" i="17" s="1"/>
  <c r="AA38" i="17"/>
  <c r="AJ38" i="17" s="1"/>
  <c r="AA39" i="17"/>
  <c r="AJ39" i="17" s="1"/>
  <c r="AA40" i="17"/>
  <c r="AJ40" i="17" s="1"/>
  <c r="AA41" i="17"/>
  <c r="AJ41" i="17" s="1"/>
  <c r="AA42" i="17"/>
  <c r="AJ42" i="17" s="1"/>
  <c r="AA43" i="17"/>
  <c r="AJ43" i="17" s="1"/>
  <c r="AA44" i="17"/>
  <c r="AJ44" i="17" s="1"/>
  <c r="AA45" i="17"/>
  <c r="AJ45" i="17" s="1"/>
  <c r="AA8" i="18"/>
  <c r="AJ8" i="18" s="1"/>
  <c r="AA9" i="18"/>
  <c r="AJ9" i="18" s="1"/>
  <c r="AA10" i="18"/>
  <c r="AJ10" i="18" s="1"/>
  <c r="AA11" i="18"/>
  <c r="AJ11" i="18" s="1"/>
  <c r="AA12" i="18"/>
  <c r="AJ12" i="18" s="1"/>
  <c r="AA13" i="18"/>
  <c r="AJ13" i="18" s="1"/>
  <c r="AA14" i="18"/>
  <c r="AJ14" i="18" s="1"/>
  <c r="AA15" i="18"/>
  <c r="AJ15" i="18" s="1"/>
  <c r="AA16" i="18"/>
  <c r="AJ16" i="18" s="1"/>
  <c r="AA17" i="18"/>
  <c r="AJ17" i="18" s="1"/>
  <c r="AA18" i="18"/>
  <c r="AJ18" i="18" s="1"/>
  <c r="AA19" i="18"/>
  <c r="AJ19" i="18" s="1"/>
  <c r="AA20" i="18"/>
  <c r="AJ20" i="18" s="1"/>
  <c r="AA21" i="18"/>
  <c r="AJ21" i="18" s="1"/>
  <c r="AA22" i="18"/>
  <c r="AJ22" i="18" s="1"/>
  <c r="AA23" i="18"/>
  <c r="AJ23" i="18" s="1"/>
  <c r="AA24" i="18"/>
  <c r="AJ24" i="18" s="1"/>
  <c r="AA25" i="18"/>
  <c r="AJ25" i="18" s="1"/>
  <c r="AA26" i="18"/>
  <c r="AJ26" i="18" s="1"/>
  <c r="AA27" i="18"/>
  <c r="AJ27" i="18" s="1"/>
  <c r="AA28" i="18"/>
  <c r="AJ28" i="18" s="1"/>
  <c r="AA29" i="18"/>
  <c r="AJ29" i="18" s="1"/>
  <c r="AA30" i="18"/>
  <c r="AJ30" i="18" s="1"/>
  <c r="AA31" i="18"/>
  <c r="AJ31" i="18" s="1"/>
  <c r="AA32" i="18"/>
  <c r="AJ32" i="18" s="1"/>
  <c r="AM32" i="18" s="1"/>
  <c r="AA33" i="18"/>
  <c r="AJ33" i="18" s="1"/>
  <c r="AA34" i="18"/>
  <c r="AJ34" i="18" s="1"/>
  <c r="AA35" i="18"/>
  <c r="AJ35" i="18" s="1"/>
  <c r="AA36" i="18"/>
  <c r="AJ36" i="18" s="1"/>
  <c r="AA37" i="18"/>
  <c r="AJ37" i="18" s="1"/>
  <c r="AA38" i="18"/>
  <c r="AJ38" i="18" s="1"/>
  <c r="AM38" i="18" s="1"/>
  <c r="AA39" i="18"/>
  <c r="AJ39" i="18" s="1"/>
  <c r="AA40" i="18"/>
  <c r="AJ40" i="18" s="1"/>
  <c r="AA41" i="18"/>
  <c r="AJ41" i="18" s="1"/>
  <c r="AA42" i="18"/>
  <c r="AJ42" i="18" s="1"/>
  <c r="AA43" i="18"/>
  <c r="AJ43" i="18" s="1"/>
  <c r="AA44" i="18"/>
  <c r="AJ44" i="18" s="1"/>
  <c r="AM44" i="18" s="1"/>
  <c r="AA45" i="18"/>
  <c r="AJ45" i="18" s="1"/>
  <c r="AA8" i="19"/>
  <c r="AJ8" i="19" s="1"/>
  <c r="AA9" i="19"/>
  <c r="AJ9" i="19" s="1"/>
  <c r="AA10" i="19"/>
  <c r="AJ10" i="19" s="1"/>
  <c r="AA11" i="19"/>
  <c r="AJ11" i="19" s="1"/>
  <c r="AA12" i="19"/>
  <c r="AJ12" i="19" s="1"/>
  <c r="AA13" i="19"/>
  <c r="AJ13" i="19" s="1"/>
  <c r="AA14" i="19"/>
  <c r="AJ14" i="19" s="1"/>
  <c r="AA15" i="19"/>
  <c r="AJ15" i="19" s="1"/>
  <c r="AA16" i="19"/>
  <c r="AJ16" i="19" s="1"/>
  <c r="AA17" i="19"/>
  <c r="AJ17" i="19" s="1"/>
  <c r="AA18" i="19"/>
  <c r="AJ18" i="19" s="1"/>
  <c r="AA19" i="19"/>
  <c r="AJ19" i="19" s="1"/>
  <c r="AA20" i="19"/>
  <c r="AJ20" i="19" s="1"/>
  <c r="AA21" i="19"/>
  <c r="AJ21" i="19" s="1"/>
  <c r="AA23" i="19"/>
  <c r="AJ23" i="19" s="1"/>
  <c r="AA24" i="19"/>
  <c r="AJ24" i="19" s="1"/>
  <c r="AA25" i="19"/>
  <c r="AJ25" i="19" s="1"/>
  <c r="AA26" i="19"/>
  <c r="AJ26" i="19" s="1"/>
  <c r="AA27" i="19"/>
  <c r="AJ27" i="19" s="1"/>
  <c r="AA28" i="19"/>
  <c r="AJ28" i="19" s="1"/>
  <c r="AA29" i="19"/>
  <c r="AJ29" i="19" s="1"/>
  <c r="AA30" i="19"/>
  <c r="AJ30" i="19" s="1"/>
  <c r="AA31" i="19"/>
  <c r="AJ31" i="19" s="1"/>
  <c r="AA32" i="19"/>
  <c r="AJ32" i="19" s="1"/>
  <c r="AA33" i="19"/>
  <c r="AJ33" i="19" s="1"/>
  <c r="AA34" i="19"/>
  <c r="AJ34" i="19" s="1"/>
  <c r="AJ35" i="19"/>
  <c r="AA36" i="19"/>
  <c r="AJ36" i="19" s="1"/>
  <c r="AA37" i="19"/>
  <c r="AJ37" i="19" s="1"/>
  <c r="AA38" i="19"/>
  <c r="AJ38" i="19" s="1"/>
  <c r="AJ39" i="19"/>
  <c r="AA40" i="19"/>
  <c r="AJ40" i="19" s="1"/>
  <c r="AA41" i="19"/>
  <c r="AJ41" i="19" s="1"/>
  <c r="AA42" i="19"/>
  <c r="AJ42" i="19" s="1"/>
  <c r="AA43" i="19"/>
  <c r="AJ43" i="19" s="1"/>
  <c r="AA44" i="19"/>
  <c r="AJ44" i="19" s="1"/>
  <c r="AA45" i="19"/>
  <c r="AJ45" i="19" s="1"/>
  <c r="AA8" i="3"/>
  <c r="AJ8" i="3" s="1"/>
  <c r="AA9" i="3"/>
  <c r="AJ9" i="3" s="1"/>
  <c r="AA10" i="3"/>
  <c r="AJ10" i="3" s="1"/>
  <c r="AM10" i="3" s="1"/>
  <c r="AA11" i="3"/>
  <c r="AJ11" i="3" s="1"/>
  <c r="AA12" i="3"/>
  <c r="AJ12" i="3" s="1"/>
  <c r="AA13" i="3"/>
  <c r="AJ13" i="3" s="1"/>
  <c r="AA14" i="3"/>
  <c r="AJ14" i="3" s="1"/>
  <c r="AJ15" i="3"/>
  <c r="AM15" i="3" s="1"/>
  <c r="AA16" i="3"/>
  <c r="AJ16" i="3" s="1"/>
  <c r="AA17" i="3"/>
  <c r="AJ17" i="3" s="1"/>
  <c r="AA18" i="3"/>
  <c r="AJ18" i="3" s="1"/>
  <c r="AA19" i="3"/>
  <c r="AJ19" i="3" s="1"/>
  <c r="AA20" i="3"/>
  <c r="AJ20" i="3" s="1"/>
  <c r="AA21" i="3"/>
  <c r="AJ21" i="3" s="1"/>
  <c r="AJ22" i="3"/>
  <c r="AA23" i="3"/>
  <c r="AJ23" i="3" s="1"/>
  <c r="AA24" i="3"/>
  <c r="AJ24" i="3" s="1"/>
  <c r="AA25" i="3"/>
  <c r="AJ25" i="3" s="1"/>
  <c r="AA26" i="3"/>
  <c r="AJ26" i="3" s="1"/>
  <c r="AA27" i="3"/>
  <c r="AJ27" i="3" s="1"/>
  <c r="AA28" i="3"/>
  <c r="AJ28" i="3" s="1"/>
  <c r="AA29" i="3"/>
  <c r="AJ29" i="3" s="1"/>
  <c r="AA30" i="3"/>
  <c r="AJ30" i="3" s="1"/>
  <c r="AA31" i="3"/>
  <c r="AJ31" i="3" s="1"/>
  <c r="AJ32" i="3"/>
  <c r="AA33" i="3"/>
  <c r="AJ33" i="3" s="1"/>
  <c r="AA34" i="3"/>
  <c r="AJ34" i="3" s="1"/>
  <c r="AA35" i="3"/>
  <c r="AJ35" i="3" s="1"/>
  <c r="AA36" i="3"/>
  <c r="AJ36" i="3" s="1"/>
  <c r="AA37" i="3"/>
  <c r="AJ37" i="3" s="1"/>
  <c r="AA38" i="3"/>
  <c r="AJ38" i="3" s="1"/>
  <c r="AA39" i="3"/>
  <c r="AJ39" i="3" s="1"/>
  <c r="AM39" i="3" s="1"/>
  <c r="AA40" i="3"/>
  <c r="AJ40" i="3" s="1"/>
  <c r="AA41" i="3"/>
  <c r="AJ41" i="3" s="1"/>
  <c r="AA42" i="3"/>
  <c r="AJ42" i="3" s="1"/>
  <c r="AA43" i="3"/>
  <c r="AJ43" i="3" s="1"/>
  <c r="AA44" i="3"/>
  <c r="AJ44" i="3" s="1"/>
  <c r="AA45" i="3"/>
  <c r="AJ45" i="3" s="1"/>
  <c r="AM45" i="3" s="1"/>
  <c r="AA7" i="4"/>
  <c r="AJ7" i="4" s="1"/>
  <c r="AJ7" i="5"/>
  <c r="AA7" i="6"/>
  <c r="AJ7" i="6" s="1"/>
  <c r="AA7" i="7"/>
  <c r="AJ7" i="7" s="1"/>
  <c r="AA7" i="8"/>
  <c r="AJ7" i="8" s="1"/>
  <c r="AA7" i="9"/>
  <c r="AJ7" i="9" s="1"/>
  <c r="AA7" i="10"/>
  <c r="AJ7" i="10" s="1"/>
  <c r="AA7" i="2"/>
  <c r="AJ7" i="2" s="1"/>
  <c r="AA7" i="17"/>
  <c r="AJ7" i="17" s="1"/>
  <c r="AA7" i="18"/>
  <c r="AJ7" i="18" s="1"/>
  <c r="AA7" i="19"/>
  <c r="AJ7" i="19" s="1"/>
  <c r="AJ7" i="3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8" i="9"/>
  <c r="P9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5" i="2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3" i="18"/>
  <c r="P44" i="18"/>
  <c r="P45" i="18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7" i="4"/>
  <c r="P7" i="5"/>
  <c r="P7" i="6"/>
  <c r="P7" i="7"/>
  <c r="P7" i="8"/>
  <c r="P7" i="9"/>
  <c r="P7" i="10"/>
  <c r="P7" i="2"/>
  <c r="P7" i="17"/>
  <c r="P7" i="18"/>
  <c r="P7" i="19"/>
  <c r="J12" i="6"/>
  <c r="L12" i="6" s="1"/>
  <c r="F8" i="4"/>
  <c r="J8" i="4" s="1"/>
  <c r="L8" i="4" s="1"/>
  <c r="Q8" i="4" s="1"/>
  <c r="F9" i="4"/>
  <c r="J9" i="4" s="1"/>
  <c r="L9" i="4" s="1"/>
  <c r="Q9" i="4" s="1"/>
  <c r="F10" i="4"/>
  <c r="J10" i="4" s="1"/>
  <c r="L10" i="4" s="1"/>
  <c r="F11" i="4"/>
  <c r="J11" i="4" s="1"/>
  <c r="L11" i="4" s="1"/>
  <c r="F12" i="4"/>
  <c r="J12" i="4" s="1"/>
  <c r="L12" i="4" s="1"/>
  <c r="F13" i="4"/>
  <c r="J13" i="4" s="1"/>
  <c r="L13" i="4" s="1"/>
  <c r="F14" i="4"/>
  <c r="J14" i="4" s="1"/>
  <c r="L14" i="4" s="1"/>
  <c r="Q14" i="4" s="1"/>
  <c r="F15" i="4"/>
  <c r="J15" i="4" s="1"/>
  <c r="L15" i="4" s="1"/>
  <c r="Q15" i="4" s="1"/>
  <c r="F16" i="4"/>
  <c r="J16" i="4" s="1"/>
  <c r="L16" i="4" s="1"/>
  <c r="F17" i="4"/>
  <c r="J17" i="4" s="1"/>
  <c r="L17" i="4" s="1"/>
  <c r="F18" i="4"/>
  <c r="J18" i="4" s="1"/>
  <c r="L18" i="4" s="1"/>
  <c r="F19" i="4"/>
  <c r="J19" i="4" s="1"/>
  <c r="L19" i="4" s="1"/>
  <c r="Q19" i="4" s="1"/>
  <c r="F20" i="4"/>
  <c r="J20" i="4" s="1"/>
  <c r="L20" i="4" s="1"/>
  <c r="F21" i="4"/>
  <c r="J21" i="4" s="1"/>
  <c r="L21" i="4" s="1"/>
  <c r="F22" i="4"/>
  <c r="J22" i="4" s="1"/>
  <c r="F23" i="4"/>
  <c r="J23" i="4" s="1"/>
  <c r="L23" i="4" s="1"/>
  <c r="F24" i="4"/>
  <c r="J24" i="4" s="1"/>
  <c r="L24" i="4" s="1"/>
  <c r="F25" i="4"/>
  <c r="J25" i="4" s="1"/>
  <c r="L25" i="4" s="1"/>
  <c r="F26" i="4"/>
  <c r="J26" i="4" s="1"/>
  <c r="L26" i="4" s="1"/>
  <c r="F27" i="4"/>
  <c r="J27" i="4" s="1"/>
  <c r="L27" i="4" s="1"/>
  <c r="F28" i="4"/>
  <c r="J28" i="4" s="1"/>
  <c r="L28" i="4" s="1"/>
  <c r="F29" i="4"/>
  <c r="J29" i="4" s="1"/>
  <c r="L29" i="4" s="1"/>
  <c r="F30" i="4"/>
  <c r="J30" i="4" s="1"/>
  <c r="L30" i="4" s="1"/>
  <c r="F31" i="4"/>
  <c r="J31" i="4" s="1"/>
  <c r="L31" i="4" s="1"/>
  <c r="Q31" i="4" s="1"/>
  <c r="F32" i="4"/>
  <c r="J32" i="4" s="1"/>
  <c r="L32" i="4" s="1"/>
  <c r="F33" i="4"/>
  <c r="J33" i="4" s="1"/>
  <c r="L33" i="4" s="1"/>
  <c r="F34" i="4"/>
  <c r="J34" i="4" s="1"/>
  <c r="L34" i="4" s="1"/>
  <c r="F35" i="4"/>
  <c r="J35" i="4" s="1"/>
  <c r="L35" i="4" s="1"/>
  <c r="F36" i="4"/>
  <c r="J36" i="4" s="1"/>
  <c r="L36" i="4" s="1"/>
  <c r="F37" i="4"/>
  <c r="J37" i="4" s="1"/>
  <c r="L37" i="4" s="1"/>
  <c r="Q37" i="4" s="1"/>
  <c r="F38" i="4"/>
  <c r="J38" i="4" s="1"/>
  <c r="L38" i="4" s="1"/>
  <c r="F39" i="4"/>
  <c r="J39" i="4" s="1"/>
  <c r="L39" i="4" s="1"/>
  <c r="F40" i="4"/>
  <c r="J40" i="4" s="1"/>
  <c r="L40" i="4" s="1"/>
  <c r="F41" i="4"/>
  <c r="J41" i="4" s="1"/>
  <c r="L41" i="4" s="1"/>
  <c r="F42" i="4"/>
  <c r="J42" i="4" s="1"/>
  <c r="L42" i="4" s="1"/>
  <c r="F43" i="4"/>
  <c r="J43" i="4" s="1"/>
  <c r="L43" i="4" s="1"/>
  <c r="Q43" i="4" s="1"/>
  <c r="F44" i="4"/>
  <c r="J44" i="4" s="1"/>
  <c r="L44" i="4" s="1"/>
  <c r="F45" i="4"/>
  <c r="J45" i="4" s="1"/>
  <c r="L45" i="4" s="1"/>
  <c r="Q45" i="4" s="1"/>
  <c r="F8" i="5"/>
  <c r="J8" i="5" s="1"/>
  <c r="L8" i="5" s="1"/>
  <c r="Q8" i="5" s="1"/>
  <c r="F9" i="5"/>
  <c r="J9" i="5" s="1"/>
  <c r="L9" i="5" s="1"/>
  <c r="J10" i="5"/>
  <c r="L10" i="5" s="1"/>
  <c r="F11" i="5"/>
  <c r="J11" i="5" s="1"/>
  <c r="L11" i="5" s="1"/>
  <c r="F12" i="5"/>
  <c r="J12" i="5" s="1"/>
  <c r="L12" i="5" s="1"/>
  <c r="F13" i="5"/>
  <c r="J13" i="5" s="1"/>
  <c r="L13" i="5" s="1"/>
  <c r="F14" i="5"/>
  <c r="J14" i="5" s="1"/>
  <c r="L14" i="5" s="1"/>
  <c r="F15" i="5"/>
  <c r="J15" i="5" s="1"/>
  <c r="L15" i="5" s="1"/>
  <c r="F16" i="5"/>
  <c r="J16" i="5" s="1"/>
  <c r="L16" i="5" s="1"/>
  <c r="F17" i="5"/>
  <c r="J17" i="5" s="1"/>
  <c r="L17" i="5" s="1"/>
  <c r="F18" i="5"/>
  <c r="J18" i="5" s="1"/>
  <c r="L18" i="5" s="1"/>
  <c r="F19" i="5"/>
  <c r="J19" i="5" s="1"/>
  <c r="L19" i="5" s="1"/>
  <c r="Q19" i="5" s="1"/>
  <c r="F20" i="5"/>
  <c r="J20" i="5" s="1"/>
  <c r="L20" i="5" s="1"/>
  <c r="F21" i="5"/>
  <c r="J21" i="5" s="1"/>
  <c r="L21" i="5" s="1"/>
  <c r="F22" i="5"/>
  <c r="J22" i="5" s="1"/>
  <c r="L22" i="5" s="1"/>
  <c r="F23" i="5"/>
  <c r="J23" i="5" s="1"/>
  <c r="L23" i="5" s="1"/>
  <c r="F24" i="5"/>
  <c r="J24" i="5" s="1"/>
  <c r="L24" i="5" s="1"/>
  <c r="Q24" i="5" s="1"/>
  <c r="F25" i="5"/>
  <c r="J25" i="5" s="1"/>
  <c r="L25" i="5" s="1"/>
  <c r="F26" i="5"/>
  <c r="J26" i="5" s="1"/>
  <c r="L26" i="5" s="1"/>
  <c r="F27" i="5"/>
  <c r="J27" i="5" s="1"/>
  <c r="L27" i="5" s="1"/>
  <c r="F28" i="5"/>
  <c r="J28" i="5" s="1"/>
  <c r="L28" i="5" s="1"/>
  <c r="F29" i="5"/>
  <c r="J29" i="5" s="1"/>
  <c r="L29" i="5" s="1"/>
  <c r="F30" i="5"/>
  <c r="J30" i="5" s="1"/>
  <c r="L30" i="5" s="1"/>
  <c r="F31" i="5"/>
  <c r="J31" i="5" s="1"/>
  <c r="L31" i="5" s="1"/>
  <c r="F32" i="5"/>
  <c r="J32" i="5" s="1"/>
  <c r="L32" i="5" s="1"/>
  <c r="F33" i="5"/>
  <c r="J33" i="5" s="1"/>
  <c r="L33" i="5" s="1"/>
  <c r="F34" i="5"/>
  <c r="J34" i="5" s="1"/>
  <c r="L34" i="5" s="1"/>
  <c r="F35" i="5"/>
  <c r="J35" i="5" s="1"/>
  <c r="L35" i="5" s="1"/>
  <c r="Q35" i="5" s="1"/>
  <c r="F36" i="5"/>
  <c r="J36" i="5" s="1"/>
  <c r="L36" i="5" s="1"/>
  <c r="F37" i="5"/>
  <c r="J37" i="5" s="1"/>
  <c r="L37" i="5" s="1"/>
  <c r="Q37" i="5" s="1"/>
  <c r="F38" i="5"/>
  <c r="J38" i="5" s="1"/>
  <c r="L38" i="5" s="1"/>
  <c r="F39" i="5"/>
  <c r="J39" i="5" s="1"/>
  <c r="L39" i="5" s="1"/>
  <c r="F40" i="5"/>
  <c r="J40" i="5" s="1"/>
  <c r="L40" i="5" s="1"/>
  <c r="F41" i="5"/>
  <c r="J41" i="5" s="1"/>
  <c r="L41" i="5" s="1"/>
  <c r="F42" i="5"/>
  <c r="J42" i="5" s="1"/>
  <c r="L42" i="5" s="1"/>
  <c r="Q42" i="5" s="1"/>
  <c r="F43" i="5"/>
  <c r="J43" i="5" s="1"/>
  <c r="L43" i="5" s="1"/>
  <c r="F44" i="5"/>
  <c r="J44" i="5" s="1"/>
  <c r="L44" i="5" s="1"/>
  <c r="F45" i="5"/>
  <c r="J45" i="5" s="1"/>
  <c r="L45" i="5" s="1"/>
  <c r="F8" i="6"/>
  <c r="J8" i="6" s="1"/>
  <c r="L8" i="6" s="1"/>
  <c r="F9" i="6"/>
  <c r="J9" i="6" s="1"/>
  <c r="L9" i="6" s="1"/>
  <c r="F10" i="6"/>
  <c r="J10" i="6" s="1"/>
  <c r="L10" i="6" s="1"/>
  <c r="Q10" i="6" s="1"/>
  <c r="F11" i="6"/>
  <c r="J11" i="6" s="1"/>
  <c r="L11" i="6" s="1"/>
  <c r="F13" i="6"/>
  <c r="J13" i="6" s="1"/>
  <c r="L13" i="6" s="1"/>
  <c r="F14" i="6"/>
  <c r="J14" i="6" s="1"/>
  <c r="L14" i="6" s="1"/>
  <c r="F15" i="6"/>
  <c r="J15" i="6" s="1"/>
  <c r="L15" i="6" s="1"/>
  <c r="F16" i="6"/>
  <c r="J16" i="6" s="1"/>
  <c r="L16" i="6" s="1"/>
  <c r="Q16" i="6" s="1"/>
  <c r="F17" i="6"/>
  <c r="J17" i="6" s="1"/>
  <c r="L17" i="6" s="1"/>
  <c r="F18" i="6"/>
  <c r="J18" i="6" s="1"/>
  <c r="L18" i="6" s="1"/>
  <c r="Q18" i="6" s="1"/>
  <c r="F19" i="6"/>
  <c r="J19" i="6" s="1"/>
  <c r="L19" i="6" s="1"/>
  <c r="F20" i="6"/>
  <c r="J20" i="6" s="1"/>
  <c r="L20" i="6" s="1"/>
  <c r="J21" i="6"/>
  <c r="L21" i="6" s="1"/>
  <c r="F22" i="6"/>
  <c r="J22" i="6" s="1"/>
  <c r="L22" i="6" s="1"/>
  <c r="Q22" i="6" s="1"/>
  <c r="F23" i="6"/>
  <c r="J23" i="6" s="1"/>
  <c r="L23" i="6" s="1"/>
  <c r="F24" i="6"/>
  <c r="J24" i="6" s="1"/>
  <c r="L24" i="6" s="1"/>
  <c r="F25" i="6"/>
  <c r="J25" i="6" s="1"/>
  <c r="L25" i="6" s="1"/>
  <c r="F26" i="6"/>
  <c r="J26" i="6" s="1"/>
  <c r="L26" i="6" s="1"/>
  <c r="J27" i="6"/>
  <c r="L27" i="6" s="1"/>
  <c r="F28" i="6"/>
  <c r="J28" i="6" s="1"/>
  <c r="L28" i="6" s="1"/>
  <c r="F29" i="6"/>
  <c r="J29" i="6" s="1"/>
  <c r="L29" i="6" s="1"/>
  <c r="F30" i="6"/>
  <c r="J30" i="6" s="1"/>
  <c r="L30" i="6" s="1"/>
  <c r="Q30" i="6" s="1"/>
  <c r="F31" i="6"/>
  <c r="J31" i="6" s="1"/>
  <c r="L31" i="6" s="1"/>
  <c r="Q31" i="6" s="1"/>
  <c r="F32" i="6"/>
  <c r="J32" i="6" s="1"/>
  <c r="L32" i="6" s="1"/>
  <c r="F33" i="6"/>
  <c r="J33" i="6" s="1"/>
  <c r="L33" i="6" s="1"/>
  <c r="F34" i="6"/>
  <c r="J34" i="6" s="1"/>
  <c r="L34" i="6" s="1"/>
  <c r="F35" i="6"/>
  <c r="J35" i="6" s="1"/>
  <c r="L35" i="6" s="1"/>
  <c r="F36" i="6"/>
  <c r="J36" i="6" s="1"/>
  <c r="L36" i="6" s="1"/>
  <c r="Q36" i="6" s="1"/>
  <c r="F37" i="6"/>
  <c r="J37" i="6" s="1"/>
  <c r="L37" i="6" s="1"/>
  <c r="F38" i="6"/>
  <c r="J38" i="6" s="1"/>
  <c r="L38" i="6" s="1"/>
  <c r="F39" i="6"/>
  <c r="J39" i="6" s="1"/>
  <c r="L39" i="6" s="1"/>
  <c r="F40" i="6"/>
  <c r="J40" i="6" s="1"/>
  <c r="L40" i="6" s="1"/>
  <c r="Q40" i="6" s="1"/>
  <c r="F41" i="6"/>
  <c r="J41" i="6" s="1"/>
  <c r="L41" i="6" s="1"/>
  <c r="F42" i="6"/>
  <c r="J42" i="6" s="1"/>
  <c r="L42" i="6" s="1"/>
  <c r="F43" i="6"/>
  <c r="J43" i="6" s="1"/>
  <c r="L43" i="6" s="1"/>
  <c r="Q43" i="6" s="1"/>
  <c r="F44" i="6"/>
  <c r="J44" i="6" s="1"/>
  <c r="L44" i="6" s="1"/>
  <c r="F45" i="6"/>
  <c r="J45" i="6" s="1"/>
  <c r="L45" i="6" s="1"/>
  <c r="F8" i="7"/>
  <c r="J8" i="7" s="1"/>
  <c r="L8" i="7" s="1"/>
  <c r="F9" i="7"/>
  <c r="J9" i="7" s="1"/>
  <c r="L9" i="7" s="1"/>
  <c r="Q9" i="7" s="1"/>
  <c r="F10" i="7"/>
  <c r="J10" i="7" s="1"/>
  <c r="L10" i="7" s="1"/>
  <c r="F11" i="7"/>
  <c r="J11" i="7" s="1"/>
  <c r="L11" i="7" s="1"/>
  <c r="F12" i="7"/>
  <c r="J12" i="7" s="1"/>
  <c r="L12" i="7" s="1"/>
  <c r="F13" i="7"/>
  <c r="J13" i="7" s="1"/>
  <c r="L13" i="7" s="1"/>
  <c r="F14" i="7"/>
  <c r="J14" i="7" s="1"/>
  <c r="L14" i="7" s="1"/>
  <c r="F15" i="7"/>
  <c r="J15" i="7" s="1"/>
  <c r="L15" i="7" s="1"/>
  <c r="F16" i="7"/>
  <c r="J16" i="7" s="1"/>
  <c r="L16" i="7" s="1"/>
  <c r="F17" i="7"/>
  <c r="J17" i="7" s="1"/>
  <c r="L17" i="7" s="1"/>
  <c r="F18" i="7"/>
  <c r="J18" i="7" s="1"/>
  <c r="L18" i="7" s="1"/>
  <c r="F19" i="7"/>
  <c r="J19" i="7" s="1"/>
  <c r="L19" i="7" s="1"/>
  <c r="F20" i="7"/>
  <c r="J20" i="7" s="1"/>
  <c r="L20" i="7" s="1"/>
  <c r="F21" i="7"/>
  <c r="J21" i="7" s="1"/>
  <c r="L21" i="7" s="1"/>
  <c r="Q21" i="7" s="1"/>
  <c r="F22" i="7"/>
  <c r="J22" i="7" s="1"/>
  <c r="L22" i="7" s="1"/>
  <c r="F23" i="7"/>
  <c r="J23" i="7" s="1"/>
  <c r="L23" i="7" s="1"/>
  <c r="F24" i="7"/>
  <c r="J24" i="7" s="1"/>
  <c r="L24" i="7" s="1"/>
  <c r="F25" i="7"/>
  <c r="J25" i="7" s="1"/>
  <c r="L25" i="7" s="1"/>
  <c r="F26" i="7"/>
  <c r="J26" i="7" s="1"/>
  <c r="L26" i="7" s="1"/>
  <c r="F27" i="7"/>
  <c r="J27" i="7" s="1"/>
  <c r="L27" i="7" s="1"/>
  <c r="Q27" i="7" s="1"/>
  <c r="F28" i="7"/>
  <c r="J28" i="7" s="1"/>
  <c r="L28" i="7" s="1"/>
  <c r="Q28" i="7" s="1"/>
  <c r="F29" i="7"/>
  <c r="J29" i="7" s="1"/>
  <c r="L29" i="7" s="1"/>
  <c r="F30" i="7"/>
  <c r="J30" i="7" s="1"/>
  <c r="L30" i="7" s="1"/>
  <c r="F31" i="7"/>
  <c r="J31" i="7" s="1"/>
  <c r="L31" i="7" s="1"/>
  <c r="F32" i="7"/>
  <c r="J32" i="7" s="1"/>
  <c r="L32" i="7" s="1"/>
  <c r="F33" i="7"/>
  <c r="J33" i="7" s="1"/>
  <c r="L33" i="7" s="1"/>
  <c r="F34" i="7"/>
  <c r="J34" i="7" s="1"/>
  <c r="L34" i="7" s="1"/>
  <c r="Q34" i="7" s="1"/>
  <c r="F35" i="7"/>
  <c r="J35" i="7" s="1"/>
  <c r="L35" i="7" s="1"/>
  <c r="F36" i="7"/>
  <c r="J36" i="7" s="1"/>
  <c r="L36" i="7" s="1"/>
  <c r="F37" i="7"/>
  <c r="J37" i="7" s="1"/>
  <c r="L37" i="7" s="1"/>
  <c r="F38" i="7"/>
  <c r="J38" i="7" s="1"/>
  <c r="L38" i="7" s="1"/>
  <c r="F39" i="7"/>
  <c r="J39" i="7" s="1"/>
  <c r="L39" i="7" s="1"/>
  <c r="F40" i="7"/>
  <c r="J40" i="7" s="1"/>
  <c r="L40" i="7" s="1"/>
  <c r="Q40" i="7" s="1"/>
  <c r="F41" i="7"/>
  <c r="J41" i="7" s="1"/>
  <c r="L41" i="7" s="1"/>
  <c r="F42" i="7"/>
  <c r="J42" i="7" s="1"/>
  <c r="L42" i="7" s="1"/>
  <c r="F43" i="7"/>
  <c r="L43" i="7" s="1"/>
  <c r="Q43" i="7" s="1"/>
  <c r="J44" i="7"/>
  <c r="L44" i="7" s="1"/>
  <c r="F45" i="7"/>
  <c r="J45" i="7" s="1"/>
  <c r="L45" i="7" s="1"/>
  <c r="F8" i="8"/>
  <c r="J8" i="8" s="1"/>
  <c r="L8" i="8" s="1"/>
  <c r="F9" i="8"/>
  <c r="J9" i="8" s="1"/>
  <c r="L9" i="8" s="1"/>
  <c r="Q9" i="8" s="1"/>
  <c r="F10" i="8"/>
  <c r="J10" i="8" s="1"/>
  <c r="L10" i="8" s="1"/>
  <c r="F11" i="8"/>
  <c r="J11" i="8" s="1"/>
  <c r="L11" i="8" s="1"/>
  <c r="F12" i="8"/>
  <c r="J12" i="8" s="1"/>
  <c r="L12" i="8" s="1"/>
  <c r="F13" i="8"/>
  <c r="J13" i="8" s="1"/>
  <c r="L13" i="8" s="1"/>
  <c r="F14" i="8"/>
  <c r="J14" i="8" s="1"/>
  <c r="L14" i="8" s="1"/>
  <c r="F15" i="8"/>
  <c r="J15" i="8" s="1"/>
  <c r="L15" i="8" s="1"/>
  <c r="F16" i="8"/>
  <c r="J16" i="8" s="1"/>
  <c r="L16" i="8" s="1"/>
  <c r="F17" i="8"/>
  <c r="J17" i="8" s="1"/>
  <c r="L17" i="8" s="1"/>
  <c r="F18" i="8"/>
  <c r="J18" i="8" s="1"/>
  <c r="L18" i="8" s="1"/>
  <c r="F19" i="8"/>
  <c r="J19" i="8" s="1"/>
  <c r="L19" i="8" s="1"/>
  <c r="F20" i="8"/>
  <c r="J20" i="8" s="1"/>
  <c r="L20" i="8" s="1"/>
  <c r="F21" i="8"/>
  <c r="J21" i="8" s="1"/>
  <c r="L21" i="8" s="1"/>
  <c r="Q21" i="8" s="1"/>
  <c r="F22" i="8"/>
  <c r="J22" i="8" s="1"/>
  <c r="L22" i="8" s="1"/>
  <c r="F23" i="8"/>
  <c r="J23" i="8" s="1"/>
  <c r="L23" i="8" s="1"/>
  <c r="F24" i="8"/>
  <c r="J24" i="8" s="1"/>
  <c r="L24" i="8" s="1"/>
  <c r="F25" i="8"/>
  <c r="J25" i="8" s="1"/>
  <c r="L25" i="8" s="1"/>
  <c r="F26" i="8"/>
  <c r="J26" i="8" s="1"/>
  <c r="L26" i="8" s="1"/>
  <c r="Q26" i="8" s="1"/>
  <c r="F27" i="8"/>
  <c r="J27" i="8" s="1"/>
  <c r="L27" i="8" s="1"/>
  <c r="Q27" i="8" s="1"/>
  <c r="F28" i="8"/>
  <c r="J28" i="8" s="1"/>
  <c r="L28" i="8" s="1"/>
  <c r="F29" i="8"/>
  <c r="J29" i="8" s="1"/>
  <c r="L29" i="8" s="1"/>
  <c r="F30" i="8"/>
  <c r="J30" i="8" s="1"/>
  <c r="L30" i="8" s="1"/>
  <c r="F31" i="8"/>
  <c r="J31" i="8" s="1"/>
  <c r="L31" i="8" s="1"/>
  <c r="F32" i="8"/>
  <c r="J32" i="8" s="1"/>
  <c r="L32" i="8" s="1"/>
  <c r="F33" i="8"/>
  <c r="J33" i="8" s="1"/>
  <c r="L33" i="8" s="1"/>
  <c r="Q33" i="8" s="1"/>
  <c r="F34" i="8"/>
  <c r="J34" i="8" s="1"/>
  <c r="L34" i="8" s="1"/>
  <c r="F35" i="8"/>
  <c r="J35" i="8" s="1"/>
  <c r="L35" i="8" s="1"/>
  <c r="Q35" i="8" s="1"/>
  <c r="F36" i="8"/>
  <c r="J36" i="8" s="1"/>
  <c r="L36" i="8" s="1"/>
  <c r="F37" i="8"/>
  <c r="J37" i="8" s="1"/>
  <c r="L37" i="8" s="1"/>
  <c r="F38" i="8"/>
  <c r="J38" i="8" s="1"/>
  <c r="L38" i="8" s="1"/>
  <c r="F39" i="8"/>
  <c r="J39" i="8" s="1"/>
  <c r="L39" i="8" s="1"/>
  <c r="Q39" i="8" s="1"/>
  <c r="F40" i="8"/>
  <c r="J40" i="8" s="1"/>
  <c r="L40" i="8" s="1"/>
  <c r="F41" i="8"/>
  <c r="J41" i="8" s="1"/>
  <c r="L41" i="8" s="1"/>
  <c r="F42" i="8"/>
  <c r="J42" i="8" s="1"/>
  <c r="L42" i="8" s="1"/>
  <c r="F43" i="8"/>
  <c r="J43" i="8" s="1"/>
  <c r="L43" i="8" s="1"/>
  <c r="F44" i="8"/>
  <c r="J44" i="8" s="1"/>
  <c r="L44" i="8" s="1"/>
  <c r="Q44" i="8" s="1"/>
  <c r="F45" i="8"/>
  <c r="J45" i="8" s="1"/>
  <c r="L45" i="8" s="1"/>
  <c r="F8" i="9"/>
  <c r="J8" i="9" s="1"/>
  <c r="L8" i="9" s="1"/>
  <c r="F9" i="9"/>
  <c r="J9" i="9" s="1"/>
  <c r="L9" i="9" s="1"/>
  <c r="F10" i="9"/>
  <c r="J10" i="9" s="1"/>
  <c r="L10" i="9" s="1"/>
  <c r="F11" i="9"/>
  <c r="J11" i="9" s="1"/>
  <c r="L11" i="9" s="1"/>
  <c r="F12" i="9"/>
  <c r="J12" i="9" s="1"/>
  <c r="L12" i="9" s="1"/>
  <c r="F13" i="9"/>
  <c r="J13" i="9" s="1"/>
  <c r="L13" i="9" s="1"/>
  <c r="F14" i="9"/>
  <c r="J14" i="9" s="1"/>
  <c r="L14" i="9" s="1"/>
  <c r="F15" i="9"/>
  <c r="J15" i="9" s="1"/>
  <c r="L15" i="9" s="1"/>
  <c r="F16" i="9"/>
  <c r="J16" i="9" s="1"/>
  <c r="L16" i="9" s="1"/>
  <c r="F17" i="9"/>
  <c r="J17" i="9" s="1"/>
  <c r="L17" i="9" s="1"/>
  <c r="F18" i="9"/>
  <c r="J18" i="9" s="1"/>
  <c r="L18" i="9" s="1"/>
  <c r="F19" i="9"/>
  <c r="J19" i="9" s="1"/>
  <c r="L19" i="9" s="1"/>
  <c r="F20" i="9"/>
  <c r="J20" i="9" s="1"/>
  <c r="L20" i="9" s="1"/>
  <c r="Q20" i="9" s="1"/>
  <c r="F21" i="9"/>
  <c r="J21" i="9" s="1"/>
  <c r="L21" i="9" s="1"/>
  <c r="F22" i="9"/>
  <c r="J22" i="9" s="1"/>
  <c r="L22" i="9" s="1"/>
  <c r="Q22" i="9" s="1"/>
  <c r="F23" i="9"/>
  <c r="J23" i="9" s="1"/>
  <c r="L23" i="9" s="1"/>
  <c r="Q23" i="9" s="1"/>
  <c r="F24" i="9"/>
  <c r="J24" i="9" s="1"/>
  <c r="L24" i="9" s="1"/>
  <c r="Q24" i="9" s="1"/>
  <c r="F25" i="9"/>
  <c r="J25" i="9" s="1"/>
  <c r="L25" i="9" s="1"/>
  <c r="F26" i="9"/>
  <c r="J26" i="9" s="1"/>
  <c r="L26" i="9" s="1"/>
  <c r="F27" i="9"/>
  <c r="J27" i="9" s="1"/>
  <c r="L27" i="9" s="1"/>
  <c r="F28" i="9"/>
  <c r="J28" i="9" s="1"/>
  <c r="L28" i="9" s="1"/>
  <c r="Q28" i="9" s="1"/>
  <c r="F29" i="9"/>
  <c r="J29" i="9" s="1"/>
  <c r="L29" i="9" s="1"/>
  <c r="F30" i="9"/>
  <c r="J30" i="9" s="1"/>
  <c r="L30" i="9" s="1"/>
  <c r="Q30" i="9" s="1"/>
  <c r="F31" i="9"/>
  <c r="J31" i="9" s="1"/>
  <c r="L31" i="9" s="1"/>
  <c r="F32" i="9"/>
  <c r="J32" i="9" s="1"/>
  <c r="L32" i="9" s="1"/>
  <c r="F33" i="9"/>
  <c r="J33" i="9" s="1"/>
  <c r="L33" i="9" s="1"/>
  <c r="F34" i="9"/>
  <c r="J34" i="9" s="1"/>
  <c r="L34" i="9" s="1"/>
  <c r="Q34" i="9" s="1"/>
  <c r="F35" i="9"/>
  <c r="J35" i="9" s="1"/>
  <c r="L35" i="9" s="1"/>
  <c r="Q35" i="9" s="1"/>
  <c r="F36" i="9"/>
  <c r="J36" i="9" s="1"/>
  <c r="L36" i="9" s="1"/>
  <c r="F37" i="9"/>
  <c r="J37" i="9" s="1"/>
  <c r="L37" i="9" s="1"/>
  <c r="F38" i="9"/>
  <c r="J38" i="9" s="1"/>
  <c r="L38" i="9" s="1"/>
  <c r="F39" i="9"/>
  <c r="J39" i="9" s="1"/>
  <c r="L39" i="9" s="1"/>
  <c r="F40" i="9"/>
  <c r="J40" i="9" s="1"/>
  <c r="L40" i="9" s="1"/>
  <c r="Q40" i="9" s="1"/>
  <c r="F41" i="9"/>
  <c r="J41" i="9" s="1"/>
  <c r="L41" i="9" s="1"/>
  <c r="Q41" i="9" s="1"/>
  <c r="F42" i="9"/>
  <c r="J42" i="9" s="1"/>
  <c r="L42" i="9" s="1"/>
  <c r="Q42" i="9" s="1"/>
  <c r="F43" i="9"/>
  <c r="J43" i="9" s="1"/>
  <c r="L43" i="9" s="1"/>
  <c r="F44" i="9"/>
  <c r="J44" i="9" s="1"/>
  <c r="L44" i="9" s="1"/>
  <c r="F45" i="9"/>
  <c r="J45" i="9" s="1"/>
  <c r="L45" i="9" s="1"/>
  <c r="F8" i="10"/>
  <c r="J8" i="10" s="1"/>
  <c r="L8" i="10" s="1"/>
  <c r="F9" i="10"/>
  <c r="J9" i="10" s="1"/>
  <c r="L9" i="10" s="1"/>
  <c r="F10" i="10"/>
  <c r="J10" i="10" s="1"/>
  <c r="L10" i="10" s="1"/>
  <c r="Q10" i="10" s="1"/>
  <c r="F11" i="10"/>
  <c r="J11" i="10" s="1"/>
  <c r="L11" i="10" s="1"/>
  <c r="Q11" i="10" s="1"/>
  <c r="F12" i="10"/>
  <c r="J12" i="10" s="1"/>
  <c r="L12" i="10" s="1"/>
  <c r="F13" i="10"/>
  <c r="J13" i="10" s="1"/>
  <c r="L13" i="10" s="1"/>
  <c r="F14" i="10"/>
  <c r="J14" i="10" s="1"/>
  <c r="L14" i="10" s="1"/>
  <c r="F15" i="10"/>
  <c r="J15" i="10" s="1"/>
  <c r="L15" i="10" s="1"/>
  <c r="F16" i="10"/>
  <c r="J16" i="10" s="1"/>
  <c r="L16" i="10" s="1"/>
  <c r="F17" i="10"/>
  <c r="J17" i="10" s="1"/>
  <c r="L17" i="10" s="1"/>
  <c r="Q17" i="10" s="1"/>
  <c r="F18" i="10"/>
  <c r="J18" i="10" s="1"/>
  <c r="L18" i="10" s="1"/>
  <c r="F19" i="10"/>
  <c r="J19" i="10" s="1"/>
  <c r="L19" i="10" s="1"/>
  <c r="F20" i="10"/>
  <c r="J20" i="10" s="1"/>
  <c r="L20" i="10" s="1"/>
  <c r="F21" i="10"/>
  <c r="J21" i="10" s="1"/>
  <c r="L21" i="10" s="1"/>
  <c r="Q21" i="10" s="1"/>
  <c r="F22" i="10"/>
  <c r="J22" i="10" s="1"/>
  <c r="L22" i="10" s="1"/>
  <c r="F23" i="10"/>
  <c r="J23" i="10" s="1"/>
  <c r="L23" i="10" s="1"/>
  <c r="F24" i="10"/>
  <c r="J24" i="10" s="1"/>
  <c r="L24" i="10" s="1"/>
  <c r="F25" i="10"/>
  <c r="J25" i="10" s="1"/>
  <c r="L25" i="10" s="1"/>
  <c r="F26" i="10"/>
  <c r="J26" i="10" s="1"/>
  <c r="L26" i="10" s="1"/>
  <c r="F27" i="10"/>
  <c r="J27" i="10" s="1"/>
  <c r="L27" i="10" s="1"/>
  <c r="F28" i="10"/>
  <c r="J28" i="10" s="1"/>
  <c r="L28" i="10" s="1"/>
  <c r="Q28" i="10" s="1"/>
  <c r="F29" i="10"/>
  <c r="J29" i="10" s="1"/>
  <c r="L29" i="10" s="1"/>
  <c r="F30" i="10"/>
  <c r="J30" i="10" s="1"/>
  <c r="L30" i="10" s="1"/>
  <c r="F31" i="10"/>
  <c r="J31" i="10" s="1"/>
  <c r="L31" i="10" s="1"/>
  <c r="F32" i="10"/>
  <c r="J32" i="10" s="1"/>
  <c r="L32" i="10" s="1"/>
  <c r="F33" i="10"/>
  <c r="J33" i="10" s="1"/>
  <c r="L33" i="10" s="1"/>
  <c r="F34" i="10"/>
  <c r="J34" i="10" s="1"/>
  <c r="L34" i="10" s="1"/>
  <c r="Q34" i="10" s="1"/>
  <c r="F35" i="10"/>
  <c r="J35" i="10" s="1"/>
  <c r="L35" i="10" s="1"/>
  <c r="F36" i="10"/>
  <c r="J36" i="10" s="1"/>
  <c r="L36" i="10" s="1"/>
  <c r="F37" i="10"/>
  <c r="J37" i="10" s="1"/>
  <c r="L37" i="10" s="1"/>
  <c r="F38" i="10"/>
  <c r="J38" i="10" s="1"/>
  <c r="L38" i="10" s="1"/>
  <c r="F39" i="10"/>
  <c r="J39" i="10" s="1"/>
  <c r="L39" i="10" s="1"/>
  <c r="F40" i="10"/>
  <c r="J40" i="10" s="1"/>
  <c r="L40" i="10" s="1"/>
  <c r="Q40" i="10" s="1"/>
  <c r="F41" i="10"/>
  <c r="J41" i="10" s="1"/>
  <c r="L41" i="10" s="1"/>
  <c r="F42" i="10"/>
  <c r="J42" i="10" s="1"/>
  <c r="L42" i="10" s="1"/>
  <c r="F43" i="10"/>
  <c r="J43" i="10" s="1"/>
  <c r="L43" i="10" s="1"/>
  <c r="F44" i="10"/>
  <c r="J44" i="10" s="1"/>
  <c r="L44" i="10" s="1"/>
  <c r="F45" i="10"/>
  <c r="J45" i="10" s="1"/>
  <c r="L45" i="10" s="1"/>
  <c r="F8" i="2"/>
  <c r="J8" i="2" s="1"/>
  <c r="L8" i="2" s="1"/>
  <c r="Q8" i="2" s="1"/>
  <c r="F9" i="2"/>
  <c r="J9" i="2" s="1"/>
  <c r="L9" i="2" s="1"/>
  <c r="Q9" i="2" s="1"/>
  <c r="F10" i="2"/>
  <c r="J10" i="2" s="1"/>
  <c r="L10" i="2" s="1"/>
  <c r="F11" i="2"/>
  <c r="J11" i="2" s="1"/>
  <c r="L11" i="2" s="1"/>
  <c r="F12" i="2"/>
  <c r="J12" i="2" s="1"/>
  <c r="L12" i="2" s="1"/>
  <c r="F13" i="2"/>
  <c r="J13" i="2" s="1"/>
  <c r="L13" i="2" s="1"/>
  <c r="F14" i="2"/>
  <c r="J14" i="2" s="1"/>
  <c r="L14" i="2" s="1"/>
  <c r="Q14" i="2" s="1"/>
  <c r="F15" i="2"/>
  <c r="J15" i="2" s="1"/>
  <c r="L15" i="2" s="1"/>
  <c r="F16" i="2"/>
  <c r="J16" i="2" s="1"/>
  <c r="L16" i="2" s="1"/>
  <c r="F17" i="2"/>
  <c r="J17" i="2" s="1"/>
  <c r="L17" i="2" s="1"/>
  <c r="F18" i="2"/>
  <c r="J18" i="2" s="1"/>
  <c r="L18" i="2" s="1"/>
  <c r="F19" i="2"/>
  <c r="J19" i="2" s="1"/>
  <c r="L19" i="2" s="1"/>
  <c r="F20" i="2"/>
  <c r="J20" i="2" s="1"/>
  <c r="L20" i="2" s="1"/>
  <c r="F21" i="2"/>
  <c r="J21" i="2" s="1"/>
  <c r="L21" i="2" s="1"/>
  <c r="F22" i="2"/>
  <c r="J22" i="2" s="1"/>
  <c r="L22" i="2" s="1"/>
  <c r="F23" i="2"/>
  <c r="J23" i="2" s="1"/>
  <c r="L23" i="2" s="1"/>
  <c r="F24" i="2"/>
  <c r="J24" i="2" s="1"/>
  <c r="L24" i="2" s="1"/>
  <c r="F25" i="2"/>
  <c r="J25" i="2" s="1"/>
  <c r="L25" i="2" s="1"/>
  <c r="F26" i="2"/>
  <c r="J26" i="2" s="1"/>
  <c r="L26" i="2" s="1"/>
  <c r="Q26" i="2" s="1"/>
  <c r="F27" i="2"/>
  <c r="J27" i="2" s="1"/>
  <c r="L27" i="2" s="1"/>
  <c r="F28" i="2"/>
  <c r="J28" i="2" s="1"/>
  <c r="L28" i="2" s="1"/>
  <c r="F29" i="2"/>
  <c r="J29" i="2" s="1"/>
  <c r="L29" i="2" s="1"/>
  <c r="J30" i="2"/>
  <c r="L30" i="2" s="1"/>
  <c r="F31" i="2"/>
  <c r="J31" i="2" s="1"/>
  <c r="L31" i="2" s="1"/>
  <c r="F32" i="2"/>
  <c r="J32" i="2" s="1"/>
  <c r="L32" i="2" s="1"/>
  <c r="F33" i="2"/>
  <c r="J33" i="2" s="1"/>
  <c r="L33" i="2" s="1"/>
  <c r="Q33" i="2" s="1"/>
  <c r="F34" i="2"/>
  <c r="J34" i="2" s="1"/>
  <c r="L34" i="2" s="1"/>
  <c r="F35" i="2"/>
  <c r="J35" i="2" s="1"/>
  <c r="L35" i="2" s="1"/>
  <c r="F36" i="2"/>
  <c r="J36" i="2" s="1"/>
  <c r="L36" i="2" s="1"/>
  <c r="F37" i="2"/>
  <c r="J37" i="2" s="1"/>
  <c r="L37" i="2" s="1"/>
  <c r="F38" i="2"/>
  <c r="J38" i="2" s="1"/>
  <c r="L38" i="2" s="1"/>
  <c r="Q38" i="2" s="1"/>
  <c r="F39" i="2"/>
  <c r="J39" i="2" s="1"/>
  <c r="L39" i="2" s="1"/>
  <c r="F40" i="2"/>
  <c r="J40" i="2" s="1"/>
  <c r="L40" i="2" s="1"/>
  <c r="F41" i="2"/>
  <c r="J41" i="2" s="1"/>
  <c r="L41" i="2" s="1"/>
  <c r="F42" i="2"/>
  <c r="J42" i="2" s="1"/>
  <c r="L42" i="2" s="1"/>
  <c r="F43" i="2"/>
  <c r="J43" i="2" s="1"/>
  <c r="L43" i="2" s="1"/>
  <c r="F44" i="2"/>
  <c r="J44" i="2" s="1"/>
  <c r="L44" i="2" s="1"/>
  <c r="F45" i="2"/>
  <c r="J45" i="2" s="1"/>
  <c r="L45" i="2" s="1"/>
  <c r="F8" i="17"/>
  <c r="J8" i="17" s="1"/>
  <c r="L8" i="17" s="1"/>
  <c r="F9" i="17"/>
  <c r="J9" i="17" s="1"/>
  <c r="L9" i="17" s="1"/>
  <c r="F10" i="17"/>
  <c r="J10" i="17" s="1"/>
  <c r="L10" i="17" s="1"/>
  <c r="F11" i="17"/>
  <c r="J11" i="17" s="1"/>
  <c r="L11" i="17" s="1"/>
  <c r="F12" i="17"/>
  <c r="J12" i="17" s="1"/>
  <c r="L12" i="17" s="1"/>
  <c r="F13" i="17"/>
  <c r="J13" i="17" s="1"/>
  <c r="L13" i="17" s="1"/>
  <c r="F14" i="17"/>
  <c r="J14" i="17" s="1"/>
  <c r="L14" i="17" s="1"/>
  <c r="F15" i="17"/>
  <c r="J15" i="17" s="1"/>
  <c r="L15" i="17" s="1"/>
  <c r="F16" i="17"/>
  <c r="J16" i="17" s="1"/>
  <c r="L16" i="17" s="1"/>
  <c r="F17" i="17"/>
  <c r="J17" i="17" s="1"/>
  <c r="L17" i="17" s="1"/>
  <c r="F18" i="17"/>
  <c r="J18" i="17" s="1"/>
  <c r="L18" i="17" s="1"/>
  <c r="F19" i="17"/>
  <c r="J19" i="17" s="1"/>
  <c r="L19" i="17" s="1"/>
  <c r="F20" i="17"/>
  <c r="J20" i="17" s="1"/>
  <c r="L20" i="17" s="1"/>
  <c r="F21" i="17"/>
  <c r="J21" i="17" s="1"/>
  <c r="L21" i="17" s="1"/>
  <c r="F22" i="17"/>
  <c r="J22" i="17" s="1"/>
  <c r="L22" i="17" s="1"/>
  <c r="F23" i="17"/>
  <c r="J23" i="17" s="1"/>
  <c r="L23" i="17" s="1"/>
  <c r="F24" i="17"/>
  <c r="J24" i="17" s="1"/>
  <c r="L24" i="17" s="1"/>
  <c r="F25" i="17"/>
  <c r="J25" i="17" s="1"/>
  <c r="L25" i="17" s="1"/>
  <c r="F26" i="17"/>
  <c r="J26" i="17" s="1"/>
  <c r="L26" i="17" s="1"/>
  <c r="F27" i="17"/>
  <c r="J27" i="17" s="1"/>
  <c r="L27" i="17" s="1"/>
  <c r="J28" i="17"/>
  <c r="L28" i="17" s="1"/>
  <c r="F29" i="17"/>
  <c r="J29" i="17" s="1"/>
  <c r="L29" i="17" s="1"/>
  <c r="F30" i="17"/>
  <c r="J30" i="17" s="1"/>
  <c r="L30" i="17" s="1"/>
  <c r="F31" i="17"/>
  <c r="J31" i="17" s="1"/>
  <c r="L31" i="17" s="1"/>
  <c r="F32" i="17"/>
  <c r="J32" i="17" s="1"/>
  <c r="L32" i="17" s="1"/>
  <c r="F33" i="17"/>
  <c r="J33" i="17" s="1"/>
  <c r="L33" i="17" s="1"/>
  <c r="F34" i="17"/>
  <c r="J34" i="17" s="1"/>
  <c r="L34" i="17" s="1"/>
  <c r="F35" i="17"/>
  <c r="J35" i="17" s="1"/>
  <c r="L35" i="17" s="1"/>
  <c r="J36" i="17"/>
  <c r="L36" i="17" s="1"/>
  <c r="F37" i="17"/>
  <c r="J37" i="17" s="1"/>
  <c r="L37" i="17" s="1"/>
  <c r="F38" i="17"/>
  <c r="J38" i="17" s="1"/>
  <c r="L38" i="17" s="1"/>
  <c r="F39" i="17"/>
  <c r="J39" i="17" s="1"/>
  <c r="L39" i="17" s="1"/>
  <c r="F40" i="17"/>
  <c r="J40" i="17" s="1"/>
  <c r="L40" i="17" s="1"/>
  <c r="F41" i="17"/>
  <c r="J41" i="17" s="1"/>
  <c r="L41" i="17" s="1"/>
  <c r="F42" i="17"/>
  <c r="J42" i="17" s="1"/>
  <c r="L42" i="17" s="1"/>
  <c r="F43" i="17"/>
  <c r="J43" i="17" s="1"/>
  <c r="L43" i="17" s="1"/>
  <c r="F44" i="17"/>
  <c r="J44" i="17" s="1"/>
  <c r="L44" i="17" s="1"/>
  <c r="F45" i="17"/>
  <c r="J45" i="17" s="1"/>
  <c r="L45" i="17" s="1"/>
  <c r="F8" i="18"/>
  <c r="J8" i="18" s="1"/>
  <c r="L8" i="18" s="1"/>
  <c r="F9" i="18"/>
  <c r="J9" i="18" s="1"/>
  <c r="L9" i="18" s="1"/>
  <c r="F10" i="18"/>
  <c r="J10" i="18" s="1"/>
  <c r="L10" i="18" s="1"/>
  <c r="Q10" i="18" s="1"/>
  <c r="F11" i="18"/>
  <c r="J11" i="18" s="1"/>
  <c r="L11" i="18" s="1"/>
  <c r="F12" i="18"/>
  <c r="J12" i="18" s="1"/>
  <c r="L12" i="18" s="1"/>
  <c r="F13" i="18"/>
  <c r="J13" i="18" s="1"/>
  <c r="F14" i="18"/>
  <c r="J14" i="18" s="1"/>
  <c r="L14" i="18" s="1"/>
  <c r="F15" i="18"/>
  <c r="J15" i="18" s="1"/>
  <c r="L15" i="18" s="1"/>
  <c r="F16" i="18"/>
  <c r="J16" i="18" s="1"/>
  <c r="L16" i="18" s="1"/>
  <c r="F17" i="18"/>
  <c r="J17" i="18" s="1"/>
  <c r="L17" i="18" s="1"/>
  <c r="Q17" i="18" s="1"/>
  <c r="F18" i="18"/>
  <c r="J18" i="18" s="1"/>
  <c r="L18" i="18" s="1"/>
  <c r="F19" i="18"/>
  <c r="J19" i="18" s="1"/>
  <c r="L19" i="18" s="1"/>
  <c r="J20" i="18"/>
  <c r="L20" i="18" s="1"/>
  <c r="F21" i="18"/>
  <c r="J21" i="18" s="1"/>
  <c r="L21" i="18" s="1"/>
  <c r="F22" i="18"/>
  <c r="J22" i="18" s="1"/>
  <c r="F23" i="18"/>
  <c r="J23" i="18" s="1"/>
  <c r="L23" i="18" s="1"/>
  <c r="F24" i="18"/>
  <c r="J24" i="18" s="1"/>
  <c r="L24" i="18" s="1"/>
  <c r="F25" i="18"/>
  <c r="F26" i="18"/>
  <c r="J26" i="18" s="1"/>
  <c r="L26" i="18" s="1"/>
  <c r="F27" i="18"/>
  <c r="J27" i="18" s="1"/>
  <c r="L27" i="18" s="1"/>
  <c r="F28" i="18"/>
  <c r="J28" i="18" s="1"/>
  <c r="L28" i="18" s="1"/>
  <c r="F29" i="18"/>
  <c r="J29" i="18" s="1"/>
  <c r="L29" i="18" s="1"/>
  <c r="Q29" i="18" s="1"/>
  <c r="F30" i="18"/>
  <c r="J30" i="18" s="1"/>
  <c r="L30" i="18" s="1"/>
  <c r="F31" i="18"/>
  <c r="J31" i="18" s="1"/>
  <c r="L31" i="18" s="1"/>
  <c r="Q31" i="18" s="1"/>
  <c r="F32" i="18"/>
  <c r="J32" i="18" s="1"/>
  <c r="L32" i="18" s="1"/>
  <c r="F33" i="18"/>
  <c r="J33" i="18" s="1"/>
  <c r="L33" i="18" s="1"/>
  <c r="F34" i="18"/>
  <c r="J34" i="18" s="1"/>
  <c r="L34" i="18" s="1"/>
  <c r="Q34" i="18" s="1"/>
  <c r="F35" i="18"/>
  <c r="J35" i="18" s="1"/>
  <c r="L35" i="18" s="1"/>
  <c r="F36" i="18"/>
  <c r="J36" i="18" s="1"/>
  <c r="L36" i="18" s="1"/>
  <c r="F37" i="18"/>
  <c r="J37" i="18" s="1"/>
  <c r="L37" i="18" s="1"/>
  <c r="F38" i="18"/>
  <c r="J38" i="18" s="1"/>
  <c r="L38" i="18" s="1"/>
  <c r="F39" i="18"/>
  <c r="J39" i="18" s="1"/>
  <c r="L39" i="18" s="1"/>
  <c r="F40" i="18"/>
  <c r="J40" i="18" s="1"/>
  <c r="L40" i="18" s="1"/>
  <c r="Q40" i="18" s="1"/>
  <c r="F41" i="18"/>
  <c r="J41" i="18" s="1"/>
  <c r="L41" i="18" s="1"/>
  <c r="F42" i="18"/>
  <c r="J42" i="18" s="1"/>
  <c r="L42" i="18" s="1"/>
  <c r="F43" i="18"/>
  <c r="J43" i="18" s="1"/>
  <c r="L43" i="18" s="1"/>
  <c r="F44" i="18"/>
  <c r="J44" i="18" s="1"/>
  <c r="L44" i="18" s="1"/>
  <c r="F45" i="18"/>
  <c r="J45" i="18" s="1"/>
  <c r="L45" i="18" s="1"/>
  <c r="F8" i="19"/>
  <c r="J8" i="19" s="1"/>
  <c r="L8" i="19" s="1"/>
  <c r="F9" i="19"/>
  <c r="J9" i="19" s="1"/>
  <c r="L9" i="19" s="1"/>
  <c r="F10" i="19"/>
  <c r="J10" i="19" s="1"/>
  <c r="L10" i="19" s="1"/>
  <c r="F11" i="19"/>
  <c r="J11" i="19" s="1"/>
  <c r="L11" i="19" s="1"/>
  <c r="F12" i="19"/>
  <c r="J12" i="19" s="1"/>
  <c r="L12" i="19" s="1"/>
  <c r="F13" i="19"/>
  <c r="J13" i="19" s="1"/>
  <c r="L13" i="19" s="1"/>
  <c r="F14" i="19"/>
  <c r="J14" i="19" s="1"/>
  <c r="L14" i="19" s="1"/>
  <c r="F15" i="19"/>
  <c r="J15" i="19" s="1"/>
  <c r="L15" i="19" s="1"/>
  <c r="F16" i="19"/>
  <c r="J16" i="19" s="1"/>
  <c r="L16" i="19" s="1"/>
  <c r="F17" i="19"/>
  <c r="J17" i="19" s="1"/>
  <c r="L17" i="19" s="1"/>
  <c r="F18" i="19"/>
  <c r="J18" i="19" s="1"/>
  <c r="L18" i="19" s="1"/>
  <c r="F19" i="19"/>
  <c r="J19" i="19" s="1"/>
  <c r="L19" i="19" s="1"/>
  <c r="F20" i="19"/>
  <c r="J20" i="19" s="1"/>
  <c r="L20" i="19" s="1"/>
  <c r="F21" i="19"/>
  <c r="J21" i="19" s="1"/>
  <c r="L21" i="19" s="1"/>
  <c r="F22" i="19"/>
  <c r="J22" i="19" s="1"/>
  <c r="L22" i="19" s="1"/>
  <c r="F23" i="19"/>
  <c r="J23" i="19" s="1"/>
  <c r="L23" i="19" s="1"/>
  <c r="F24" i="19"/>
  <c r="J24" i="19" s="1"/>
  <c r="L24" i="19" s="1"/>
  <c r="F25" i="19"/>
  <c r="J25" i="19" s="1"/>
  <c r="L25" i="19" s="1"/>
  <c r="F26" i="19"/>
  <c r="J26" i="19" s="1"/>
  <c r="L26" i="19" s="1"/>
  <c r="F27" i="19"/>
  <c r="J27" i="19" s="1"/>
  <c r="L27" i="19" s="1"/>
  <c r="F28" i="19"/>
  <c r="J28" i="19" s="1"/>
  <c r="L28" i="19" s="1"/>
  <c r="F29" i="19"/>
  <c r="J29" i="19" s="1"/>
  <c r="L29" i="19" s="1"/>
  <c r="F30" i="19"/>
  <c r="J30" i="19" s="1"/>
  <c r="L30" i="19" s="1"/>
  <c r="F31" i="19"/>
  <c r="J31" i="19" s="1"/>
  <c r="L31" i="19" s="1"/>
  <c r="F32" i="19"/>
  <c r="J32" i="19" s="1"/>
  <c r="L32" i="19" s="1"/>
  <c r="F33" i="19"/>
  <c r="J33" i="19" s="1"/>
  <c r="L33" i="19" s="1"/>
  <c r="F34" i="19"/>
  <c r="J34" i="19" s="1"/>
  <c r="L34" i="19" s="1"/>
  <c r="F35" i="19"/>
  <c r="J35" i="19" s="1"/>
  <c r="L35" i="19" s="1"/>
  <c r="F36" i="19"/>
  <c r="J36" i="19" s="1"/>
  <c r="L36" i="19" s="1"/>
  <c r="F37" i="19"/>
  <c r="J37" i="19" s="1"/>
  <c r="L37" i="19" s="1"/>
  <c r="F38" i="19"/>
  <c r="J38" i="19" s="1"/>
  <c r="L38" i="19" s="1"/>
  <c r="F39" i="19"/>
  <c r="J39" i="19" s="1"/>
  <c r="L39" i="19" s="1"/>
  <c r="F40" i="19"/>
  <c r="J40" i="19" s="1"/>
  <c r="L40" i="19" s="1"/>
  <c r="F41" i="19"/>
  <c r="J41" i="19" s="1"/>
  <c r="L41" i="19" s="1"/>
  <c r="F42" i="19"/>
  <c r="J42" i="19" s="1"/>
  <c r="L42" i="19" s="1"/>
  <c r="F43" i="19"/>
  <c r="J43" i="19" s="1"/>
  <c r="L43" i="19" s="1"/>
  <c r="F44" i="19"/>
  <c r="J44" i="19" s="1"/>
  <c r="L44" i="19" s="1"/>
  <c r="F45" i="19"/>
  <c r="J45" i="19" s="1"/>
  <c r="L45" i="19" s="1"/>
  <c r="F8" i="3"/>
  <c r="J8" i="3" s="1"/>
  <c r="L8" i="3" s="1"/>
  <c r="F9" i="3"/>
  <c r="J9" i="3" s="1"/>
  <c r="L9" i="3" s="1"/>
  <c r="F10" i="3"/>
  <c r="J10" i="3" s="1"/>
  <c r="L10" i="3" s="1"/>
  <c r="F11" i="3"/>
  <c r="J11" i="3" s="1"/>
  <c r="L11" i="3" s="1"/>
  <c r="F12" i="3"/>
  <c r="J12" i="3" s="1"/>
  <c r="L12" i="3" s="1"/>
  <c r="Q12" i="3" s="1"/>
  <c r="F13" i="3"/>
  <c r="J13" i="3" s="1"/>
  <c r="L13" i="3" s="1"/>
  <c r="Q13" i="3" s="1"/>
  <c r="F14" i="3"/>
  <c r="J14" i="3" s="1"/>
  <c r="L14" i="3" s="1"/>
  <c r="F15" i="3"/>
  <c r="J15" i="3" s="1"/>
  <c r="L15" i="3" s="1"/>
  <c r="F16" i="3"/>
  <c r="J16" i="3" s="1"/>
  <c r="L16" i="3" s="1"/>
  <c r="F17" i="3"/>
  <c r="J17" i="3" s="1"/>
  <c r="L17" i="3" s="1"/>
  <c r="F18" i="3"/>
  <c r="J18" i="3" s="1"/>
  <c r="L18" i="3" s="1"/>
  <c r="F19" i="3"/>
  <c r="J19" i="3" s="1"/>
  <c r="L19" i="3" s="1"/>
  <c r="F20" i="3"/>
  <c r="J20" i="3" s="1"/>
  <c r="L20" i="3" s="1"/>
  <c r="F21" i="3"/>
  <c r="J21" i="3" s="1"/>
  <c r="L21" i="3" s="1"/>
  <c r="F22" i="3"/>
  <c r="J22" i="3" s="1"/>
  <c r="L22" i="3" s="1"/>
  <c r="F23" i="3"/>
  <c r="J23" i="3" s="1"/>
  <c r="L23" i="3" s="1"/>
  <c r="F24" i="3"/>
  <c r="J24" i="3" s="1"/>
  <c r="L24" i="3" s="1"/>
  <c r="Q24" i="3" s="1"/>
  <c r="F25" i="3"/>
  <c r="J25" i="3" s="1"/>
  <c r="L25" i="3" s="1"/>
  <c r="F26" i="3"/>
  <c r="J26" i="3" s="1"/>
  <c r="L26" i="3" s="1"/>
  <c r="F27" i="3"/>
  <c r="J27" i="3" s="1"/>
  <c r="L27" i="3" s="1"/>
  <c r="F28" i="3"/>
  <c r="J28" i="3" s="1"/>
  <c r="L28" i="3" s="1"/>
  <c r="F29" i="3"/>
  <c r="J29" i="3" s="1"/>
  <c r="L29" i="3" s="1"/>
  <c r="F30" i="3"/>
  <c r="J30" i="3" s="1"/>
  <c r="L30" i="3" s="1"/>
  <c r="Q30" i="3" s="1"/>
  <c r="F31" i="3"/>
  <c r="J31" i="3" s="1"/>
  <c r="L31" i="3" s="1"/>
  <c r="F32" i="3"/>
  <c r="J32" i="3" s="1"/>
  <c r="L32" i="3" s="1"/>
  <c r="F33" i="3"/>
  <c r="J33" i="3" s="1"/>
  <c r="L33" i="3" s="1"/>
  <c r="F34" i="3"/>
  <c r="J34" i="3" s="1"/>
  <c r="L34" i="3" s="1"/>
  <c r="F35" i="3"/>
  <c r="J35" i="3" s="1"/>
  <c r="L35" i="3" s="1"/>
  <c r="F36" i="3"/>
  <c r="J36" i="3" s="1"/>
  <c r="L36" i="3" s="1"/>
  <c r="Q36" i="3" s="1"/>
  <c r="F37" i="3"/>
  <c r="J37" i="3" s="1"/>
  <c r="L37" i="3" s="1"/>
  <c r="F38" i="3"/>
  <c r="J38" i="3" s="1"/>
  <c r="L38" i="3" s="1"/>
  <c r="F39" i="3"/>
  <c r="J39" i="3" s="1"/>
  <c r="L39" i="3" s="1"/>
  <c r="F40" i="3"/>
  <c r="J40" i="3" s="1"/>
  <c r="L40" i="3" s="1"/>
  <c r="Q40" i="3" s="1"/>
  <c r="F41" i="3"/>
  <c r="J41" i="3" s="1"/>
  <c r="L41" i="3" s="1"/>
  <c r="F42" i="3"/>
  <c r="J42" i="3" s="1"/>
  <c r="L42" i="3" s="1"/>
  <c r="F43" i="3"/>
  <c r="J43" i="3" s="1"/>
  <c r="L43" i="3" s="1"/>
  <c r="Q43" i="3" s="1"/>
  <c r="J44" i="3"/>
  <c r="L44" i="3" s="1"/>
  <c r="F45" i="3"/>
  <c r="J45" i="3" s="1"/>
  <c r="L45" i="3" s="1"/>
  <c r="F7" i="4"/>
  <c r="J7" i="4" s="1"/>
  <c r="L7" i="4" s="1"/>
  <c r="F7" i="5"/>
  <c r="J7" i="5" s="1"/>
  <c r="L7" i="5" s="1"/>
  <c r="F7" i="6"/>
  <c r="J7" i="6" s="1"/>
  <c r="L7" i="6" s="1"/>
  <c r="F7" i="7"/>
  <c r="J7" i="7" s="1"/>
  <c r="L7" i="7" s="1"/>
  <c r="F7" i="8"/>
  <c r="J7" i="8" s="1"/>
  <c r="L7" i="8" s="1"/>
  <c r="F7" i="9"/>
  <c r="J7" i="9" s="1"/>
  <c r="L7" i="9" s="1"/>
  <c r="F7" i="10"/>
  <c r="J7" i="10" s="1"/>
  <c r="L7" i="10" s="1"/>
  <c r="J7" i="2"/>
  <c r="L7" i="2" s="1"/>
  <c r="F7" i="17"/>
  <c r="J7" i="17" s="1"/>
  <c r="L7" i="17" s="1"/>
  <c r="F7" i="18"/>
  <c r="J7" i="18" s="1"/>
  <c r="L7" i="18" s="1"/>
  <c r="F7" i="19"/>
  <c r="J7" i="19" s="1"/>
  <c r="L7" i="19" s="1"/>
  <c r="F7" i="3"/>
  <c r="J7" i="3" s="1"/>
  <c r="L7" i="3" s="1"/>
  <c r="Q7" i="3" s="1"/>
  <c r="Q29" i="7" l="1"/>
  <c r="Q33" i="7"/>
  <c r="Q20" i="7"/>
  <c r="Q11" i="7"/>
  <c r="CB24" i="7"/>
  <c r="CB36" i="7"/>
  <c r="CB41" i="7"/>
  <c r="Q45" i="7"/>
  <c r="Q35" i="6"/>
  <c r="Q34" i="6"/>
  <c r="BY29" i="13"/>
  <c r="AX38" i="13"/>
  <c r="Q23" i="6"/>
  <c r="Q45" i="6"/>
  <c r="Q19" i="6"/>
  <c r="AA42" i="13"/>
  <c r="AM37" i="4"/>
  <c r="Q39" i="4"/>
  <c r="AM31" i="4"/>
  <c r="BF12" i="4"/>
  <c r="AM19" i="4"/>
  <c r="AB26" i="13"/>
  <c r="AK26" i="13" s="1"/>
  <c r="Q16" i="3"/>
  <c r="Q31" i="3"/>
  <c r="Q10" i="3"/>
  <c r="Q22" i="3"/>
  <c r="CB39" i="10"/>
  <c r="CB15" i="10"/>
  <c r="CB11" i="3"/>
  <c r="AM22" i="4"/>
  <c r="AM10" i="4"/>
  <c r="Q17" i="3"/>
  <c r="Q23" i="3"/>
  <c r="Q11" i="3"/>
  <c r="Q13" i="10"/>
  <c r="Q10" i="5"/>
  <c r="Q36" i="4"/>
  <c r="Q24" i="4"/>
  <c r="Q12" i="4"/>
  <c r="Q41" i="3"/>
  <c r="Q29" i="3"/>
  <c r="Q8" i="9"/>
  <c r="Q40" i="8"/>
  <c r="Q34" i="8"/>
  <c r="Q22" i="8"/>
  <c r="Q10" i="8"/>
  <c r="Q44" i="6"/>
  <c r="Q32" i="6"/>
  <c r="Q26" i="6"/>
  <c r="Q14" i="6"/>
  <c r="J25" i="18"/>
  <c r="L25" i="18" s="1"/>
  <c r="Q25" i="18" s="1"/>
  <c r="Q19" i="18"/>
  <c r="AY34" i="13"/>
  <c r="BE34" i="13" s="1"/>
  <c r="Q16" i="18"/>
  <c r="AB32" i="13"/>
  <c r="AK32" i="13" s="1"/>
  <c r="Q42" i="17"/>
  <c r="CB28" i="17"/>
  <c r="AC10" i="13"/>
  <c r="AL10" i="13" s="1"/>
  <c r="CB35" i="2"/>
  <c r="Q20" i="2"/>
  <c r="Q32" i="2"/>
  <c r="AJ17" i="13"/>
  <c r="Q44" i="2"/>
  <c r="CB44" i="10"/>
  <c r="Q44" i="10"/>
  <c r="Q39" i="10"/>
  <c r="CB41" i="10"/>
  <c r="Q31" i="10"/>
  <c r="CB26" i="10"/>
  <c r="CB19" i="10"/>
  <c r="CB40" i="10"/>
  <c r="Q43" i="10"/>
  <c r="CB22" i="10"/>
  <c r="CB11" i="10"/>
  <c r="CB8" i="10"/>
  <c r="CB32" i="10"/>
  <c r="Q32" i="10"/>
  <c r="CB38" i="10"/>
  <c r="Q38" i="10"/>
  <c r="Q35" i="10"/>
  <c r="Q25" i="10"/>
  <c r="Q15" i="10"/>
  <c r="CB10" i="9"/>
  <c r="CB26" i="9"/>
  <c r="Q36" i="9"/>
  <c r="CB40" i="9"/>
  <c r="CB22" i="9"/>
  <c r="Q11" i="9"/>
  <c r="CB8" i="9"/>
  <c r="BY28" i="13"/>
  <c r="Q17" i="9"/>
  <c r="CB34" i="8"/>
  <c r="CA38" i="13"/>
  <c r="Q38" i="8"/>
  <c r="Q18" i="8"/>
  <c r="Q7" i="8"/>
  <c r="Q32" i="8"/>
  <c r="CB42" i="8"/>
  <c r="CB39" i="8"/>
  <c r="CB31" i="8"/>
  <c r="CB10" i="8"/>
  <c r="CB36" i="8"/>
  <c r="CB40" i="8"/>
  <c r="CB43" i="8"/>
  <c r="CB24" i="8"/>
  <c r="CB22" i="8"/>
  <c r="CB45" i="7"/>
  <c r="CB26" i="7"/>
  <c r="CB8" i="7"/>
  <c r="AM13" i="7"/>
  <c r="CB10" i="6"/>
  <c r="AM33" i="6"/>
  <c r="AM32" i="5"/>
  <c r="AM14" i="5"/>
  <c r="Q31" i="5"/>
  <c r="Q34" i="5"/>
  <c r="Q21" i="5"/>
  <c r="CA20" i="13"/>
  <c r="BY10" i="13"/>
  <c r="CB31" i="4"/>
  <c r="CB8" i="4"/>
  <c r="AM16" i="4"/>
  <c r="AB20" i="13"/>
  <c r="AK20" i="13" s="1"/>
  <c r="AM35" i="3"/>
  <c r="Q35" i="3"/>
  <c r="Q34" i="3"/>
  <c r="AC16" i="13"/>
  <c r="AL16" i="13" s="1"/>
  <c r="Q28" i="3"/>
  <c r="AM11" i="3"/>
  <c r="AM41" i="3"/>
  <c r="CB10" i="3"/>
  <c r="CB26" i="3"/>
  <c r="Q19" i="3"/>
  <c r="CB36" i="3"/>
  <c r="CB40" i="3"/>
  <c r="CB24" i="3"/>
  <c r="CB22" i="3"/>
  <c r="Q32" i="17"/>
  <c r="Q20" i="17"/>
  <c r="Q44" i="17"/>
  <c r="AY9" i="13"/>
  <c r="BE9" i="13" s="1"/>
  <c r="Q36" i="10"/>
  <c r="Q30" i="10"/>
  <c r="Q18" i="10"/>
  <c r="Q26" i="9"/>
  <c r="Q43" i="9"/>
  <c r="Q25" i="9"/>
  <c r="Q19" i="9"/>
  <c r="Q13" i="9"/>
  <c r="Q18" i="9"/>
  <c r="AM41" i="8"/>
  <c r="Q37" i="8"/>
  <c r="Q19" i="8"/>
  <c r="Q31" i="8"/>
  <c r="AM34" i="7"/>
  <c r="AM22" i="7"/>
  <c r="Q42" i="7"/>
  <c r="Q24" i="7"/>
  <c r="Q18" i="7"/>
  <c r="AM18" i="6"/>
  <c r="AM24" i="6"/>
  <c r="AM36" i="6"/>
  <c r="AM12" i="6"/>
  <c r="Q41" i="4"/>
  <c r="Q11" i="4"/>
  <c r="Q40" i="4"/>
  <c r="Q28" i="4"/>
  <c r="Q10" i="4"/>
  <c r="CB45" i="3"/>
  <c r="CB39" i="3"/>
  <c r="BF39" i="3"/>
  <c r="Q39" i="3"/>
  <c r="Q33" i="3"/>
  <c r="Q27" i="3"/>
  <c r="Q38" i="3"/>
  <c r="Q20" i="3"/>
  <c r="Q14" i="3"/>
  <c r="Q8" i="3"/>
  <c r="Q26" i="3"/>
  <c r="Q44" i="3"/>
  <c r="AW11" i="13"/>
  <c r="BC11" i="13" s="1"/>
  <c r="Q22" i="10"/>
  <c r="Q24" i="10"/>
  <c r="AM40" i="4"/>
  <c r="Q36" i="8"/>
  <c r="Q26" i="5"/>
  <c r="BF45" i="3"/>
  <c r="CA15" i="13"/>
  <c r="AA41" i="13"/>
  <c r="AJ41" i="13" s="1"/>
  <c r="AC26" i="13"/>
  <c r="AL26" i="13" s="1"/>
  <c r="AK43" i="13"/>
  <c r="BZ13" i="13"/>
  <c r="CB23" i="18"/>
  <c r="Q23" i="18"/>
  <c r="AM20" i="18"/>
  <c r="AM8" i="18"/>
  <c r="CB11" i="18"/>
  <c r="Q11" i="18"/>
  <c r="AM26" i="18"/>
  <c r="CB41" i="18"/>
  <c r="Q41" i="18"/>
  <c r="AX45" i="13"/>
  <c r="BD45" i="13" s="1"/>
  <c r="CB35" i="18"/>
  <c r="Q35" i="18"/>
  <c r="CB29" i="18"/>
  <c r="Q28" i="18"/>
  <c r="CB17" i="18"/>
  <c r="L13" i="18"/>
  <c r="Q13" i="18" s="1"/>
  <c r="Q15" i="17"/>
  <c r="AL15" i="13"/>
  <c r="Q15" i="2"/>
  <c r="BF15" i="10"/>
  <c r="Q20" i="8"/>
  <c r="Q33" i="17"/>
  <c r="AJ35" i="13"/>
  <c r="Q20" i="6"/>
  <c r="Q7" i="5"/>
  <c r="Q15" i="5"/>
  <c r="Q15" i="3"/>
  <c r="Q8" i="17"/>
  <c r="AJ29" i="13"/>
  <c r="Q38" i="17"/>
  <c r="CB44" i="17"/>
  <c r="AX44" i="13"/>
  <c r="BD44" i="13" s="1"/>
  <c r="Q27" i="17"/>
  <c r="AA25" i="13"/>
  <c r="AJ25" i="13" s="1"/>
  <c r="Q9" i="17"/>
  <c r="Q14" i="17"/>
  <c r="CB45" i="17"/>
  <c r="AX26" i="13"/>
  <c r="BD26" i="13" s="1"/>
  <c r="Q26" i="17"/>
  <c r="Q39" i="2"/>
  <c r="Q45" i="2"/>
  <c r="Q41" i="2"/>
  <c r="Q10" i="2"/>
  <c r="CB40" i="2"/>
  <c r="AA40" i="13"/>
  <c r="AJ40" i="13" s="1"/>
  <c r="AA37" i="13"/>
  <c r="AJ37" i="13" s="1"/>
  <c r="Q21" i="2"/>
  <c r="CB16" i="2"/>
  <c r="Q16" i="2"/>
  <c r="CB28" i="2"/>
  <c r="Q28" i="2"/>
  <c r="AK13" i="13"/>
  <c r="Q27" i="2"/>
  <c r="CB17" i="2"/>
  <c r="CB34" i="2"/>
  <c r="Q35" i="2"/>
  <c r="AA20" i="13"/>
  <c r="AJ20" i="13" s="1"/>
  <c r="AX20" i="13"/>
  <c r="BD20" i="13" s="1"/>
  <c r="Q20" i="10"/>
  <c r="Q8" i="10"/>
  <c r="CB18" i="10"/>
  <c r="CB24" i="10"/>
  <c r="BF24" i="10"/>
  <c r="BF36" i="10"/>
  <c r="Q37" i="10"/>
  <c r="Q26" i="10"/>
  <c r="Q12" i="10"/>
  <c r="CB10" i="10"/>
  <c r="Q41" i="10"/>
  <c r="CB45" i="10"/>
  <c r="BF45" i="10"/>
  <c r="AB45" i="13"/>
  <c r="AK45" i="13" s="1"/>
  <c r="Q45" i="10"/>
  <c r="BF39" i="10"/>
  <c r="AC28" i="13"/>
  <c r="AL28" i="13" s="1"/>
  <c r="AX14" i="13"/>
  <c r="BD14" i="13" s="1"/>
  <c r="Q14" i="10"/>
  <c r="Q16" i="10"/>
  <c r="Q9" i="10"/>
  <c r="Q7" i="10"/>
  <c r="AM15" i="6"/>
  <c r="Q15" i="6"/>
  <c r="AW15" i="13"/>
  <c r="BC15" i="13" s="1"/>
  <c r="AB15" i="13"/>
  <c r="AK15" i="13" s="1"/>
  <c r="AA15" i="13"/>
  <c r="AJ15" i="13" s="1"/>
  <c r="Q15" i="8"/>
  <c r="Q15" i="7"/>
  <c r="BZ15" i="13"/>
  <c r="AX15" i="13"/>
  <c r="BD15" i="13" s="1"/>
  <c r="AM42" i="9"/>
  <c r="AM45" i="9"/>
  <c r="Q45" i="9"/>
  <c r="CB41" i="9"/>
  <c r="CB31" i="9"/>
  <c r="Q31" i="9"/>
  <c r="Q10" i="9"/>
  <c r="CB12" i="9"/>
  <c r="BZ12" i="13"/>
  <c r="AM12" i="9"/>
  <c r="Q12" i="9"/>
  <c r="BF26" i="9"/>
  <c r="CB19" i="9"/>
  <c r="CB36" i="9"/>
  <c r="BY36" i="13"/>
  <c r="CB24" i="9"/>
  <c r="AM24" i="9"/>
  <c r="CB11" i="9"/>
  <c r="BF11" i="9"/>
  <c r="AW35" i="13"/>
  <c r="BC35" i="13" s="1"/>
  <c r="BF8" i="9"/>
  <c r="Q29" i="9"/>
  <c r="Q21" i="9"/>
  <c r="AX33" i="13"/>
  <c r="BD33" i="13" s="1"/>
  <c r="AB33" i="13"/>
  <c r="AK33" i="13" s="1"/>
  <c r="Q33" i="9"/>
  <c r="Q37" i="9"/>
  <c r="Q32" i="9"/>
  <c r="Q44" i="9"/>
  <c r="AB38" i="13"/>
  <c r="AK38" i="13" s="1"/>
  <c r="Q38" i="9"/>
  <c r="AY28" i="13"/>
  <c r="BE28" i="13" s="1"/>
  <c r="AX27" i="13"/>
  <c r="BD27" i="13" s="1"/>
  <c r="AB27" i="13"/>
  <c r="AK27" i="13" s="1"/>
  <c r="Q27" i="9"/>
  <c r="Q16" i="9"/>
  <c r="AB14" i="13"/>
  <c r="AK14" i="13" s="1"/>
  <c r="Q14" i="9"/>
  <c r="CA9" i="13"/>
  <c r="AM9" i="9"/>
  <c r="Q7" i="9"/>
  <c r="AW26" i="13"/>
  <c r="BC26" i="13" s="1"/>
  <c r="BY35" i="13"/>
  <c r="BY23" i="13"/>
  <c r="Q23" i="7"/>
  <c r="Q8" i="8"/>
  <c r="AB8" i="13"/>
  <c r="AK8" i="13" s="1"/>
  <c r="AM8" i="8"/>
  <c r="AW18" i="13"/>
  <c r="BC18" i="13" s="1"/>
  <c r="AA30" i="13"/>
  <c r="AJ30" i="13" s="1"/>
  <c r="Q30" i="8"/>
  <c r="Q14" i="8"/>
  <c r="Q25" i="8"/>
  <c r="AM11" i="8"/>
  <c r="CA22" i="13"/>
  <c r="BF22" i="8"/>
  <c r="AJ22" i="13"/>
  <c r="Q24" i="8"/>
  <c r="BY43" i="13"/>
  <c r="AW43" i="13"/>
  <c r="BC43" i="13" s="1"/>
  <c r="BF43" i="8"/>
  <c r="AA43" i="13"/>
  <c r="AJ43" i="13" s="1"/>
  <c r="Q43" i="8"/>
  <c r="AX40" i="13"/>
  <c r="BD40" i="13" s="1"/>
  <c r="BF40" i="8"/>
  <c r="AC40" i="13"/>
  <c r="AL40" i="13" s="1"/>
  <c r="CB19" i="8"/>
  <c r="BF19" i="8"/>
  <c r="AM26" i="8"/>
  <c r="CB12" i="8"/>
  <c r="AA12" i="13"/>
  <c r="AJ12" i="13" s="1"/>
  <c r="Q12" i="8"/>
  <c r="BF10" i="8"/>
  <c r="CB41" i="8"/>
  <c r="CB45" i="8"/>
  <c r="BZ45" i="13"/>
  <c r="Q45" i="8"/>
  <c r="CA39" i="13"/>
  <c r="Q42" i="8"/>
  <c r="AX28" i="13"/>
  <c r="BD28" i="13" s="1"/>
  <c r="Q28" i="8"/>
  <c r="AC17" i="13"/>
  <c r="AL17" i="13" s="1"/>
  <c r="AY16" i="13"/>
  <c r="BE16" i="13" s="1"/>
  <c r="AB16" i="13"/>
  <c r="AK16" i="13" s="1"/>
  <c r="Q16" i="8"/>
  <c r="AA13" i="13"/>
  <c r="AJ13" i="13" s="1"/>
  <c r="Q13" i="8"/>
  <c r="AX9" i="13"/>
  <c r="BD9" i="13" s="1"/>
  <c r="AM37" i="7"/>
  <c r="CA44" i="13"/>
  <c r="Q44" i="7"/>
  <c r="CA8" i="13"/>
  <c r="Q8" i="7"/>
  <c r="AX21" i="13"/>
  <c r="BD21" i="13" s="1"/>
  <c r="AB21" i="13"/>
  <c r="AK21" i="13" s="1"/>
  <c r="AX16" i="13"/>
  <c r="BD16" i="13" s="1"/>
  <c r="Q16" i="7"/>
  <c r="Q38" i="7"/>
  <c r="Q13" i="7"/>
  <c r="Q7" i="7"/>
  <c r="Q14" i="7"/>
  <c r="AW32" i="13"/>
  <c r="BC32" i="13" s="1"/>
  <c r="Q32" i="7"/>
  <c r="Q35" i="7"/>
  <c r="CB10" i="7"/>
  <c r="AM10" i="7"/>
  <c r="Q10" i="7"/>
  <c r="AC41" i="13"/>
  <c r="AL41" i="13" s="1"/>
  <c r="CB31" i="7"/>
  <c r="AM31" i="7"/>
  <c r="CB19" i="7"/>
  <c r="AM19" i="7"/>
  <c r="BF12" i="7"/>
  <c r="Q12" i="7"/>
  <c r="BZ26" i="13"/>
  <c r="Q26" i="7"/>
  <c r="BF36" i="7"/>
  <c r="Q36" i="7"/>
  <c r="CB40" i="7"/>
  <c r="AM40" i="7"/>
  <c r="CB43" i="7"/>
  <c r="AM43" i="7"/>
  <c r="CB11" i="7"/>
  <c r="CB22" i="7"/>
  <c r="AY22" i="13"/>
  <c r="BE22" i="13" s="1"/>
  <c r="AC22" i="13"/>
  <c r="AL22" i="13" s="1"/>
  <c r="Q22" i="7"/>
  <c r="CB39" i="7"/>
  <c r="BF39" i="7"/>
  <c r="Q39" i="7"/>
  <c r="BF24" i="7"/>
  <c r="AC24" i="13"/>
  <c r="AL24" i="13" s="1"/>
  <c r="Q25" i="5"/>
  <c r="AX32" i="13"/>
  <c r="BD32" i="13" s="1"/>
  <c r="Q32" i="5"/>
  <c r="AM27" i="6"/>
  <c r="AC27" i="13"/>
  <c r="AL27" i="13" s="1"/>
  <c r="Q27" i="6"/>
  <c r="Q29" i="6"/>
  <c r="CB11" i="6"/>
  <c r="BF11" i="6"/>
  <c r="Q11" i="6"/>
  <c r="CB24" i="6"/>
  <c r="Q24" i="6"/>
  <c r="AX22" i="13"/>
  <c r="BD22" i="13" s="1"/>
  <c r="CB40" i="6"/>
  <c r="CB36" i="6"/>
  <c r="AK36" i="13"/>
  <c r="AC36" i="13"/>
  <c r="AL36" i="13" s="1"/>
  <c r="CB12" i="6"/>
  <c r="Q12" i="6"/>
  <c r="AJ10" i="13"/>
  <c r="CA45" i="13"/>
  <c r="CB45" i="6"/>
  <c r="CB41" i="6"/>
  <c r="BF41" i="6"/>
  <c r="Q41" i="6"/>
  <c r="CB31" i="6"/>
  <c r="Q39" i="6"/>
  <c r="BF8" i="6"/>
  <c r="Q8" i="6"/>
  <c r="AC18" i="13"/>
  <c r="AL18" i="13" s="1"/>
  <c r="AY30" i="13"/>
  <c r="BE30" i="13" s="1"/>
  <c r="AC30" i="13"/>
  <c r="AL30" i="13" s="1"/>
  <c r="Q33" i="6"/>
  <c r="AM21" i="6"/>
  <c r="Q21" i="6"/>
  <c r="BZ37" i="13"/>
  <c r="Q37" i="6"/>
  <c r="CB23" i="6"/>
  <c r="AY23" i="13"/>
  <c r="BE23" i="13" s="1"/>
  <c r="AC23" i="13"/>
  <c r="AL23" i="13" s="1"/>
  <c r="AB44" i="13"/>
  <c r="AK44" i="13" s="1"/>
  <c r="AC42" i="13"/>
  <c r="AL42" i="13" s="1"/>
  <c r="AB42" i="13"/>
  <c r="AK42" i="13" s="1"/>
  <c r="Q42" i="6"/>
  <c r="AA38" i="13"/>
  <c r="AJ38" i="13" s="1"/>
  <c r="Q38" i="6"/>
  <c r="CB34" i="6"/>
  <c r="AA32" i="13"/>
  <c r="AJ32" i="13" s="1"/>
  <c r="AB28" i="13"/>
  <c r="AK28" i="13" s="1"/>
  <c r="Q28" i="6"/>
  <c r="Q25" i="6"/>
  <c r="AY17" i="13"/>
  <c r="BE17" i="13" s="1"/>
  <c r="Q17" i="6"/>
  <c r="Q13" i="6"/>
  <c r="Q9" i="6"/>
  <c r="AM17" i="5"/>
  <c r="Q17" i="5"/>
  <c r="BZ33" i="13"/>
  <c r="Q33" i="5"/>
  <c r="CB8" i="5"/>
  <c r="AM8" i="5"/>
  <c r="AW8" i="13"/>
  <c r="BC8" i="13" s="1"/>
  <c r="Q18" i="5"/>
  <c r="Q29" i="5"/>
  <c r="Q14" i="5"/>
  <c r="Q28" i="5"/>
  <c r="Q16" i="5"/>
  <c r="AW38" i="13"/>
  <c r="BC38" i="13" s="1"/>
  <c r="Q38" i="5"/>
  <c r="AW20" i="13"/>
  <c r="BC20" i="13" s="1"/>
  <c r="AM20" i="5"/>
  <c r="Q20" i="5"/>
  <c r="CA11" i="13"/>
  <c r="CB11" i="5"/>
  <c r="AC11" i="13"/>
  <c r="AL11" i="13" s="1"/>
  <c r="AM11" i="5"/>
  <c r="Q11" i="5"/>
  <c r="BZ22" i="13"/>
  <c r="CB22" i="5"/>
  <c r="BF22" i="5"/>
  <c r="AB22" i="13"/>
  <c r="AK22" i="13" s="1"/>
  <c r="Q22" i="5"/>
  <c r="CB43" i="5"/>
  <c r="Q43" i="5"/>
  <c r="CB40" i="5"/>
  <c r="CA40" i="13"/>
  <c r="BF40" i="5"/>
  <c r="AB40" i="13"/>
  <c r="AK40" i="13" s="1"/>
  <c r="Q40" i="5"/>
  <c r="AA36" i="13"/>
  <c r="AJ36" i="13" s="1"/>
  <c r="Q36" i="5"/>
  <c r="AA26" i="13"/>
  <c r="AJ26" i="13" s="1"/>
  <c r="Q12" i="5"/>
  <c r="CA10" i="13"/>
  <c r="BZ10" i="13"/>
  <c r="CB10" i="5"/>
  <c r="CB41" i="5"/>
  <c r="CA41" i="13"/>
  <c r="BF41" i="5"/>
  <c r="AM41" i="5"/>
  <c r="Q41" i="5"/>
  <c r="CB45" i="5"/>
  <c r="Q45" i="5"/>
  <c r="CB39" i="5"/>
  <c r="AX39" i="13"/>
  <c r="BD39" i="13" s="1"/>
  <c r="AB39" i="13"/>
  <c r="AK39" i="13" s="1"/>
  <c r="Q39" i="5"/>
  <c r="AC44" i="13"/>
  <c r="AL44" i="13" s="1"/>
  <c r="AA44" i="13"/>
  <c r="AJ44" i="13" s="1"/>
  <c r="Q44" i="5"/>
  <c r="BY42" i="13"/>
  <c r="AY42" i="13"/>
  <c r="BE42" i="13" s="1"/>
  <c r="AY35" i="13"/>
  <c r="BE35" i="13" s="1"/>
  <c r="AL35" i="13"/>
  <c r="AM35" i="5"/>
  <c r="BZ34" i="13"/>
  <c r="AX34" i="13"/>
  <c r="BD34" i="13" s="1"/>
  <c r="AC34" i="13"/>
  <c r="AL34" i="13" s="1"/>
  <c r="AB34" i="13"/>
  <c r="AK34" i="13" s="1"/>
  <c r="Q27" i="5"/>
  <c r="AW13" i="13"/>
  <c r="BC13" i="13" s="1"/>
  <c r="Q13" i="5"/>
  <c r="AB9" i="13"/>
  <c r="AK9" i="13" s="1"/>
  <c r="Q9" i="5"/>
  <c r="AC29" i="13"/>
  <c r="AL29" i="13" s="1"/>
  <c r="CB45" i="4"/>
  <c r="BF45" i="4"/>
  <c r="CB10" i="4"/>
  <c r="CB12" i="4"/>
  <c r="CA26" i="13"/>
  <c r="Q26" i="4"/>
  <c r="CB36" i="4"/>
  <c r="AY36" i="13"/>
  <c r="BE36" i="13" s="1"/>
  <c r="CB24" i="4"/>
  <c r="L22" i="4"/>
  <c r="Q22" i="4" s="1"/>
  <c r="CB11" i="4"/>
  <c r="AW33" i="13"/>
  <c r="BC33" i="13" s="1"/>
  <c r="CB13" i="4"/>
  <c r="BY38" i="13"/>
  <c r="BZ44" i="13"/>
  <c r="AW44" i="13"/>
  <c r="BC44" i="13" s="1"/>
  <c r="CB41" i="3"/>
  <c r="BF41" i="3"/>
  <c r="CB31" i="3"/>
  <c r="AA31" i="13"/>
  <c r="AJ31" i="13" s="1"/>
  <c r="CB19" i="3"/>
  <c r="BZ40" i="13"/>
  <c r="AM40" i="3"/>
  <c r="CB43" i="3"/>
  <c r="AY43" i="13"/>
  <c r="BE43" i="13" s="1"/>
  <c r="BF11" i="3"/>
  <c r="CB8" i="3"/>
  <c r="AX8" i="13"/>
  <c r="BD8" i="13" s="1"/>
  <c r="CB37" i="3"/>
  <c r="Q37" i="3"/>
  <c r="Q42" i="3"/>
  <c r="AA14" i="13"/>
  <c r="AJ14" i="13" s="1"/>
  <c r="Q25" i="3"/>
  <c r="AM16" i="3"/>
  <c r="AM34" i="3"/>
  <c r="Q32" i="3"/>
  <c r="AY18" i="13"/>
  <c r="BE18" i="13" s="1"/>
  <c r="Q18" i="3"/>
  <c r="CB14" i="8"/>
  <c r="CB41" i="4"/>
  <c r="CB21" i="7"/>
  <c r="CB35" i="6"/>
  <c r="BF36" i="3"/>
  <c r="BF24" i="3"/>
  <c r="BF41" i="10"/>
  <c r="BF43" i="9"/>
  <c r="BF19" i="9"/>
  <c r="BF39" i="8"/>
  <c r="BF41" i="7"/>
  <c r="BF37" i="6"/>
  <c r="BF26" i="2"/>
  <c r="BF14" i="2"/>
  <c r="BF10" i="10"/>
  <c r="BF26" i="5"/>
  <c r="BF10" i="4"/>
  <c r="BF40" i="3"/>
  <c r="BF22" i="3"/>
  <c r="BF10" i="3"/>
  <c r="BF8" i="2"/>
  <c r="BF22" i="10"/>
  <c r="BF36" i="9"/>
  <c r="BF26" i="8"/>
  <c r="BF8" i="8"/>
  <c r="BF22" i="7"/>
  <c r="BF24" i="6"/>
  <c r="BF40" i="4"/>
  <c r="BF22" i="4"/>
  <c r="BF26" i="10"/>
  <c r="BF14" i="10"/>
  <c r="BF8" i="10"/>
  <c r="BF10" i="9"/>
  <c r="BF36" i="8"/>
  <c r="BF24" i="8"/>
  <c r="BF12" i="8"/>
  <c r="BF8" i="7"/>
  <c r="BF10" i="6"/>
  <c r="BF8" i="4"/>
  <c r="BF32" i="2"/>
  <c r="BF20" i="2"/>
  <c r="BF40" i="10"/>
  <c r="BF40" i="7"/>
  <c r="BF10" i="7"/>
  <c r="BF36" i="6"/>
  <c r="BF8" i="5"/>
  <c r="BF26" i="3"/>
  <c r="BF8" i="3"/>
  <c r="BF41" i="2"/>
  <c r="BF35" i="2"/>
  <c r="BF29" i="2"/>
  <c r="BF23" i="2"/>
  <c r="BF17" i="2"/>
  <c r="BF11" i="2"/>
  <c r="BF43" i="10"/>
  <c r="BF31" i="10"/>
  <c r="BF19" i="10"/>
  <c r="BF45" i="9"/>
  <c r="BF39" i="9"/>
  <c r="BF9" i="9"/>
  <c r="BF41" i="8"/>
  <c r="BF11" i="8"/>
  <c r="BF43" i="7"/>
  <c r="BF31" i="7"/>
  <c r="BF19" i="7"/>
  <c r="BF39" i="6"/>
  <c r="BF11" i="5"/>
  <c r="BF43" i="4"/>
  <c r="BF37" i="4"/>
  <c r="BF19" i="4"/>
  <c r="BF19" i="6"/>
  <c r="BF14" i="4"/>
  <c r="BF31" i="4"/>
  <c r="BF38" i="10"/>
  <c r="BF12" i="3"/>
  <c r="BF31" i="9"/>
  <c r="BF45" i="8"/>
  <c r="BF39" i="5"/>
  <c r="BF26" i="6"/>
  <c r="BF10" i="5"/>
  <c r="BF21" i="9"/>
  <c r="BF15" i="9"/>
  <c r="BF35" i="8"/>
  <c r="BF23" i="8"/>
  <c r="BF37" i="7"/>
  <c r="BF30" i="8"/>
  <c r="BF28" i="6"/>
  <c r="BF31" i="3"/>
  <c r="BF11" i="7"/>
  <c r="BF43" i="6"/>
  <c r="BF31" i="6"/>
  <c r="BF45" i="5"/>
  <c r="BF15" i="5"/>
  <c r="BF41" i="4"/>
  <c r="BF11" i="4"/>
  <c r="BF38" i="6"/>
  <c r="BF14" i="6"/>
  <c r="BF28" i="9"/>
  <c r="BF43" i="3"/>
  <c r="BF12" i="6"/>
  <c r="BF35" i="10"/>
  <c r="BF33" i="8"/>
  <c r="BF21" i="8"/>
  <c r="BF15" i="8"/>
  <c r="BF45" i="6"/>
  <c r="BF38" i="7"/>
  <c r="BF11" i="10"/>
  <c r="BF40" i="9"/>
  <c r="BF22" i="9"/>
  <c r="BF45" i="7"/>
  <c r="BF31" i="5"/>
  <c r="BF39" i="4"/>
  <c r="BF24" i="9"/>
  <c r="BF12" i="9"/>
  <c r="BF44" i="8"/>
  <c r="BF38" i="8"/>
  <c r="BF14" i="5"/>
  <c r="BF7" i="9"/>
  <c r="BF18" i="2"/>
  <c r="BF12" i="2"/>
  <c r="BF26" i="7"/>
  <c r="BF40" i="6"/>
  <c r="BF22" i="6"/>
  <c r="BF16" i="6"/>
  <c r="BF36" i="5"/>
  <c r="BF24" i="5"/>
  <c r="BF12" i="5"/>
  <c r="BF26" i="4"/>
  <c r="BF21" i="10"/>
  <c r="BF35" i="9"/>
  <c r="BF17" i="9"/>
  <c r="BF31" i="8"/>
  <c r="BF25" i="8"/>
  <c r="AM18" i="5"/>
  <c r="AM41" i="10"/>
  <c r="AM17" i="10"/>
  <c r="AM11" i="10"/>
  <c r="AM43" i="9"/>
  <c r="AM37" i="9"/>
  <c r="AM25" i="9"/>
  <c r="AM19" i="9"/>
  <c r="AM39" i="8"/>
  <c r="AM41" i="7"/>
  <c r="AM43" i="6"/>
  <c r="AM37" i="6"/>
  <c r="AM19" i="6"/>
  <c r="AM22" i="3"/>
  <c r="AM11" i="9"/>
  <c r="AM43" i="8"/>
  <c r="AM31" i="8"/>
  <c r="AM19" i="8"/>
  <c r="AM45" i="7"/>
  <c r="AM39" i="7"/>
  <c r="AM27" i="7"/>
  <c r="AM15" i="7"/>
  <c r="AM41" i="6"/>
  <c r="AM35" i="6"/>
  <c r="AM29" i="6"/>
  <c r="AM23" i="6"/>
  <c r="AM17" i="6"/>
  <c r="AM11" i="6"/>
  <c r="AM31" i="5"/>
  <c r="AM25" i="5"/>
  <c r="AM19" i="5"/>
  <c r="AM45" i="4"/>
  <c r="AM39" i="4"/>
  <c r="AM30" i="8"/>
  <c r="AM18" i="8"/>
  <c r="AM38" i="7"/>
  <c r="AM32" i="7"/>
  <c r="AM20" i="7"/>
  <c r="AM14" i="7"/>
  <c r="AM28" i="6"/>
  <c r="AM38" i="4"/>
  <c r="AM21" i="9"/>
  <c r="AM26" i="3"/>
  <c r="AM26" i="5"/>
  <c r="AM18" i="3"/>
  <c r="AM28" i="2"/>
  <c r="AM22" i="2"/>
  <c r="AM16" i="2"/>
  <c r="AM10" i="2"/>
  <c r="AM36" i="10"/>
  <c r="AM44" i="9"/>
  <c r="AM20" i="9"/>
  <c r="AM14" i="9"/>
  <c r="AM8" i="9"/>
  <c r="AM34" i="8"/>
  <c r="AM22" i="8"/>
  <c r="AM10" i="8"/>
  <c r="AM36" i="7"/>
  <c r="AM24" i="7"/>
  <c r="AM12" i="7"/>
  <c r="AM38" i="6"/>
  <c r="AM26" i="6"/>
  <c r="AM8" i="6"/>
  <c r="AM40" i="5"/>
  <c r="AM22" i="5"/>
  <c r="AM16" i="5"/>
  <c r="AM10" i="5"/>
  <c r="AM36" i="4"/>
  <c r="AM24" i="4"/>
  <c r="AM12" i="4"/>
  <c r="AM12" i="10"/>
  <c r="AM24" i="3"/>
  <c r="AM12" i="3"/>
  <c r="AM36" i="3"/>
  <c r="AM40" i="9"/>
  <c r="AM7" i="7"/>
  <c r="AM23" i="8"/>
  <c r="AM24" i="10"/>
  <c r="AM26" i="9"/>
  <c r="AM34" i="9"/>
  <c r="AM7" i="10"/>
  <c r="AM30" i="3"/>
  <c r="AM39" i="10"/>
  <c r="AM41" i="9"/>
  <c r="AM31" i="6"/>
  <c r="AM10" i="9"/>
  <c r="AM36" i="8"/>
  <c r="AM24" i="8"/>
  <c r="AM12" i="8"/>
  <c r="AM26" i="7"/>
  <c r="AM8" i="7"/>
  <c r="AM40" i="6"/>
  <c r="AM34" i="6"/>
  <c r="AM22" i="6"/>
  <c r="AM10" i="6"/>
  <c r="AM36" i="5"/>
  <c r="AM24" i="5"/>
  <c r="AM12" i="5"/>
  <c r="AM26" i="4"/>
  <c r="AM8" i="4"/>
  <c r="AM44" i="10"/>
  <c r="AM38" i="10"/>
  <c r="AM29" i="8"/>
  <c r="AM25" i="7"/>
  <c r="AM43" i="5"/>
  <c r="AM8" i="3"/>
  <c r="AM23" i="5"/>
  <c r="AM17" i="3"/>
  <c r="AM13" i="10"/>
  <c r="AM28" i="8"/>
  <c r="AM16" i="8"/>
  <c r="AM11" i="7"/>
  <c r="AM43" i="3"/>
  <c r="AM37" i="3"/>
  <c r="AM31" i="3"/>
  <c r="AM19" i="3"/>
  <c r="AM40" i="8"/>
  <c r="AM30" i="7"/>
  <c r="AM44" i="6"/>
  <c r="AM32" i="6"/>
  <c r="AM38" i="3"/>
  <c r="AM28" i="3"/>
  <c r="AM42" i="10"/>
  <c r="AM38" i="9"/>
  <c r="AM33" i="8"/>
  <c r="AM27" i="8"/>
  <c r="AM21" i="8"/>
  <c r="AM29" i="7"/>
  <c r="AM23" i="7"/>
  <c r="AM15" i="5"/>
  <c r="AM33" i="10"/>
  <c r="AM25" i="6"/>
  <c r="AM45" i="5"/>
  <c r="AM39" i="5"/>
  <c r="AM41" i="4"/>
  <c r="AM29" i="4"/>
  <c r="AM17" i="4"/>
  <c r="AM11" i="4"/>
  <c r="AM17" i="8"/>
  <c r="AM29" i="5"/>
  <c r="AM31" i="9"/>
  <c r="AM38" i="8"/>
  <c r="AM32" i="8"/>
  <c r="AM20" i="8"/>
  <c r="AM14" i="8"/>
  <c r="AM28" i="7"/>
  <c r="AM16" i="7"/>
  <c r="AM38" i="5"/>
  <c r="AM28" i="4"/>
  <c r="AM45" i="8"/>
  <c r="AM10" i="10"/>
  <c r="AM28" i="10"/>
  <c r="AM16" i="10"/>
  <c r="AM37" i="8"/>
  <c r="AM25" i="8"/>
  <c r="AM13" i="8"/>
  <c r="AM33" i="7"/>
  <c r="AM21" i="7"/>
  <c r="AM18" i="7"/>
  <c r="AM28" i="5"/>
  <c r="Q19" i="10"/>
  <c r="Q9" i="9"/>
  <c r="Q25" i="7"/>
  <c r="Q45" i="3"/>
  <c r="Q9" i="3"/>
  <c r="Q33" i="10"/>
  <c r="Q39" i="9"/>
  <c r="Q29" i="8"/>
  <c r="Q17" i="8"/>
  <c r="Q41" i="8"/>
  <c r="Q37" i="7"/>
  <c r="Q21" i="3"/>
  <c r="Q15" i="9"/>
  <c r="Q11" i="8"/>
  <c r="Q19" i="7"/>
  <c r="Q27" i="10"/>
  <c r="Q23" i="8"/>
  <c r="Q31" i="7"/>
  <c r="Q41" i="7"/>
  <c r="Q17" i="7"/>
  <c r="Q23" i="19"/>
  <c r="Q37" i="18"/>
  <c r="AC43" i="13"/>
  <c r="AL43" i="13" s="1"/>
  <c r="BY41" i="13"/>
  <c r="Q41" i="19"/>
  <c r="BZ39" i="13"/>
  <c r="Q11" i="19"/>
  <c r="Q35" i="19"/>
  <c r="AB29" i="13"/>
  <c r="AK29" i="13" s="1"/>
  <c r="Q29" i="19"/>
  <c r="AW14" i="13"/>
  <c r="BC14" i="13" s="1"/>
  <c r="Q17" i="19"/>
  <c r="AW21" i="13"/>
  <c r="BC21" i="13" s="1"/>
  <c r="AM14" i="18"/>
  <c r="BF7" i="18"/>
  <c r="BZ8" i="13"/>
  <c r="AA8" i="13"/>
  <c r="AJ8" i="13" s="1"/>
  <c r="AW45" i="13"/>
  <c r="BC45" i="13" s="1"/>
  <c r="AA45" i="13"/>
  <c r="AJ45" i="13" s="1"/>
  <c r="AX41" i="13"/>
  <c r="BD41" i="13" s="1"/>
  <c r="AB41" i="13"/>
  <c r="AK41" i="13" s="1"/>
  <c r="AY31" i="13"/>
  <c r="BE31" i="13" s="1"/>
  <c r="BC10" i="13"/>
  <c r="AY19" i="13"/>
  <c r="BE19" i="13" s="1"/>
  <c r="CB43" i="18"/>
  <c r="Q43" i="18"/>
  <c r="BC22" i="13"/>
  <c r="L22" i="18"/>
  <c r="Q22" i="18" s="1"/>
  <c r="AX11" i="13"/>
  <c r="BD11" i="13" s="1"/>
  <c r="AB11" i="13"/>
  <c r="AK11" i="13" s="1"/>
  <c r="AA33" i="13"/>
  <c r="AJ33" i="13" s="1"/>
  <c r="AX29" i="13"/>
  <c r="BD29" i="13" s="1"/>
  <c r="AW27" i="13"/>
  <c r="BC27" i="13" s="1"/>
  <c r="AA27" i="13"/>
  <c r="AJ27" i="13" s="1"/>
  <c r="AX17" i="13"/>
  <c r="BD17" i="13" s="1"/>
  <c r="AB17" i="13"/>
  <c r="AK17" i="13" s="1"/>
  <c r="CA16" i="13"/>
  <c r="BZ16" i="13"/>
  <c r="BY13" i="13"/>
  <c r="AC13" i="13"/>
  <c r="AL13" i="13" s="1"/>
  <c r="AA9" i="13"/>
  <c r="AJ9" i="13" s="1"/>
  <c r="BZ42" i="13"/>
  <c r="BF42" i="17"/>
  <c r="AB35" i="13"/>
  <c r="AK35" i="13" s="1"/>
  <c r="AA7" i="13"/>
  <c r="AJ7" i="13" s="1"/>
  <c r="CB43" i="19"/>
  <c r="AB7" i="13"/>
  <c r="AK7" i="13" s="1"/>
  <c r="Q38" i="19"/>
  <c r="Q32" i="19"/>
  <c r="Q26" i="19"/>
  <c r="Q20" i="19"/>
  <c r="Q14" i="19"/>
  <c r="Q8" i="19"/>
  <c r="F41" i="13"/>
  <c r="J41" i="13" s="1"/>
  <c r="L41" i="13" s="1"/>
  <c r="F35" i="13"/>
  <c r="J35" i="13" s="1"/>
  <c r="L35" i="13" s="1"/>
  <c r="F29" i="13"/>
  <c r="J29" i="13" s="1"/>
  <c r="L29" i="13" s="1"/>
  <c r="F23" i="13"/>
  <c r="J23" i="13" s="1"/>
  <c r="L23" i="13" s="1"/>
  <c r="F11" i="13"/>
  <c r="J11" i="13" s="1"/>
  <c r="L11" i="13" s="1"/>
  <c r="Q39" i="19"/>
  <c r="Q44" i="19"/>
  <c r="AM43" i="19"/>
  <c r="CB45" i="19"/>
  <c r="CB39" i="19"/>
  <c r="CB33" i="19"/>
  <c r="CB27" i="19"/>
  <c r="BE27" i="13"/>
  <c r="BE15" i="13"/>
  <c r="F44" i="13"/>
  <c r="J44" i="13" s="1"/>
  <c r="L44" i="13" s="1"/>
  <c r="F38" i="13"/>
  <c r="J38" i="13" s="1"/>
  <c r="L38" i="13" s="1"/>
  <c r="F32" i="13"/>
  <c r="J32" i="13" s="1"/>
  <c r="L32" i="13" s="1"/>
  <c r="F20" i="13"/>
  <c r="J20" i="13" s="1"/>
  <c r="L20" i="13" s="1"/>
  <c r="F14" i="13"/>
  <c r="J14" i="13" s="1"/>
  <c r="L14" i="13" s="1"/>
  <c r="F8" i="13"/>
  <c r="J8" i="13" s="1"/>
  <c r="L8" i="13" s="1"/>
  <c r="P26" i="13"/>
  <c r="AM40" i="19"/>
  <c r="AM34" i="19"/>
  <c r="AM28" i="19"/>
  <c r="AM22" i="19"/>
  <c r="AM16" i="19"/>
  <c r="AM10" i="19"/>
  <c r="Q36" i="19"/>
  <c r="Q12" i="19"/>
  <c r="BF43" i="19"/>
  <c r="BF37" i="19"/>
  <c r="BF31" i="19"/>
  <c r="BF25" i="19"/>
  <c r="BF19" i="19"/>
  <c r="BF13" i="19"/>
  <c r="Q42" i="19"/>
  <c r="Q30" i="19"/>
  <c r="Q24" i="19"/>
  <c r="Q18" i="19"/>
  <c r="AM42" i="19"/>
  <c r="AM36" i="19"/>
  <c r="AM30" i="19"/>
  <c r="AM24" i="19"/>
  <c r="AM18" i="19"/>
  <c r="AM12" i="19"/>
  <c r="Q45" i="19"/>
  <c r="Q33" i="19"/>
  <c r="Q27" i="19"/>
  <c r="Q21" i="19"/>
  <c r="Q15" i="19"/>
  <c r="Q9" i="19"/>
  <c r="BF42" i="19"/>
  <c r="BF36" i="19"/>
  <c r="BF30" i="19"/>
  <c r="BF24" i="19"/>
  <c r="BF18" i="19"/>
  <c r="BF12" i="19"/>
  <c r="CB21" i="19"/>
  <c r="CB15" i="19"/>
  <c r="CB9" i="19"/>
  <c r="F24" i="13"/>
  <c r="J24" i="13" s="1"/>
  <c r="L24" i="13" s="1"/>
  <c r="F18" i="13"/>
  <c r="J18" i="13" s="1"/>
  <c r="L18" i="13" s="1"/>
  <c r="CB31" i="19"/>
  <c r="CB25" i="19"/>
  <c r="CB19" i="19"/>
  <c r="CB13" i="19"/>
  <c r="F28" i="13"/>
  <c r="J28" i="13" s="1"/>
  <c r="L28" i="13" s="1"/>
  <c r="AM41" i="19"/>
  <c r="AM35" i="19"/>
  <c r="AM29" i="19"/>
  <c r="AM23" i="19"/>
  <c r="AM17" i="19"/>
  <c r="AM11" i="19"/>
  <c r="F40" i="13"/>
  <c r="J40" i="13" s="1"/>
  <c r="L40" i="13" s="1"/>
  <c r="F16" i="13"/>
  <c r="J16" i="13" s="1"/>
  <c r="L16" i="13" s="1"/>
  <c r="F10" i="13"/>
  <c r="J10" i="13" s="1"/>
  <c r="L10" i="13" s="1"/>
  <c r="CB7" i="19"/>
  <c r="CB42" i="19"/>
  <c r="CB36" i="19"/>
  <c r="CB30" i="19"/>
  <c r="CB24" i="19"/>
  <c r="CB18" i="19"/>
  <c r="CB12" i="19"/>
  <c r="P7" i="13"/>
  <c r="AM37" i="19"/>
  <c r="CB37" i="19"/>
  <c r="Q7" i="19"/>
  <c r="Q43" i="19"/>
  <c r="Q37" i="19"/>
  <c r="Q31" i="19"/>
  <c r="Q25" i="19"/>
  <c r="Q19" i="19"/>
  <c r="Q13" i="19"/>
  <c r="CB44" i="19"/>
  <c r="CB38" i="19"/>
  <c r="CB32" i="19"/>
  <c r="CB26" i="19"/>
  <c r="CB20" i="19"/>
  <c r="CB14" i="19"/>
  <c r="CB8" i="19"/>
  <c r="Q40" i="19"/>
  <c r="Q34" i="19"/>
  <c r="Q28" i="19"/>
  <c r="Q22" i="19"/>
  <c r="Q16" i="19"/>
  <c r="Q10" i="19"/>
  <c r="BF45" i="19"/>
  <c r="BF39" i="19"/>
  <c r="BF33" i="19"/>
  <c r="BF27" i="19"/>
  <c r="BF21" i="19"/>
  <c r="BF15" i="19"/>
  <c r="BF9" i="19"/>
  <c r="CB41" i="19"/>
  <c r="CB35" i="19"/>
  <c r="CB29" i="19"/>
  <c r="CB23" i="19"/>
  <c r="CB17" i="19"/>
  <c r="CB11" i="19"/>
  <c r="CB40" i="19"/>
  <c r="CB34" i="19"/>
  <c r="CB28" i="19"/>
  <c r="CB22" i="19"/>
  <c r="CB16" i="19"/>
  <c r="CB10" i="19"/>
  <c r="AM31" i="19"/>
  <c r="AM45" i="19"/>
  <c r="AM39" i="19"/>
  <c r="AM33" i="19"/>
  <c r="AM27" i="19"/>
  <c r="AM21" i="19"/>
  <c r="AM15" i="19"/>
  <c r="AM9" i="19"/>
  <c r="AM25" i="19"/>
  <c r="BF41" i="19"/>
  <c r="BF35" i="19"/>
  <c r="BF29" i="19"/>
  <c r="BF23" i="19"/>
  <c r="BF17" i="19"/>
  <c r="BF11" i="19"/>
  <c r="AM44" i="19"/>
  <c r="AM38" i="19"/>
  <c r="AM32" i="19"/>
  <c r="AM26" i="19"/>
  <c r="AM20" i="19"/>
  <c r="AM14" i="19"/>
  <c r="AM8" i="19"/>
  <c r="AM7" i="19"/>
  <c r="AM19" i="19"/>
  <c r="BF40" i="19"/>
  <c r="BF34" i="19"/>
  <c r="BF28" i="19"/>
  <c r="BF22" i="19"/>
  <c r="BF16" i="19"/>
  <c r="BF10" i="19"/>
  <c r="AM13" i="19"/>
  <c r="BF7" i="19"/>
  <c r="BF44" i="19"/>
  <c r="BF38" i="19"/>
  <c r="BF32" i="19"/>
  <c r="BF26" i="19"/>
  <c r="BF20" i="19"/>
  <c r="BF14" i="19"/>
  <c r="BF8" i="19"/>
  <c r="CB25" i="18"/>
  <c r="CB42" i="18"/>
  <c r="CB36" i="18"/>
  <c r="CB30" i="18"/>
  <c r="CB24" i="18"/>
  <c r="CB18" i="18"/>
  <c r="CB12" i="18"/>
  <c r="AM13" i="18"/>
  <c r="CB13" i="18"/>
  <c r="Q7" i="18"/>
  <c r="CB37" i="18"/>
  <c r="CB31" i="18"/>
  <c r="CB19" i="18"/>
  <c r="CB40" i="18"/>
  <c r="CB34" i="18"/>
  <c r="CB28" i="18"/>
  <c r="CB22" i="18"/>
  <c r="CB16" i="18"/>
  <c r="CB10" i="18"/>
  <c r="Q42" i="18"/>
  <c r="Q36" i="18"/>
  <c r="Q30" i="18"/>
  <c r="Q24" i="18"/>
  <c r="Q18" i="18"/>
  <c r="Q12" i="18"/>
  <c r="BF42" i="18"/>
  <c r="BF36" i="18"/>
  <c r="BF30" i="18"/>
  <c r="BF24" i="18"/>
  <c r="BF18" i="18"/>
  <c r="BF12" i="18"/>
  <c r="CB45" i="18"/>
  <c r="CB39" i="18"/>
  <c r="CB33" i="18"/>
  <c r="CB27" i="18"/>
  <c r="CB21" i="18"/>
  <c r="CB15" i="18"/>
  <c r="CB9" i="18"/>
  <c r="BC40" i="13"/>
  <c r="Q45" i="18"/>
  <c r="Q39" i="18"/>
  <c r="Q33" i="18"/>
  <c r="Q27" i="18"/>
  <c r="Q21" i="18"/>
  <c r="Q15" i="18"/>
  <c r="Q9" i="18"/>
  <c r="BF45" i="18"/>
  <c r="BF39" i="18"/>
  <c r="BF33" i="18"/>
  <c r="BF27" i="18"/>
  <c r="BF21" i="18"/>
  <c r="BF15" i="18"/>
  <c r="BF9" i="18"/>
  <c r="CB7" i="18"/>
  <c r="CB44" i="18"/>
  <c r="CB38" i="18"/>
  <c r="CB32" i="18"/>
  <c r="CB26" i="18"/>
  <c r="CB20" i="18"/>
  <c r="CB14" i="18"/>
  <c r="CB8" i="18"/>
  <c r="Q44" i="18"/>
  <c r="Q38" i="18"/>
  <c r="Q32" i="18"/>
  <c r="Q26" i="18"/>
  <c r="Q20" i="18"/>
  <c r="Q14" i="18"/>
  <c r="Q8" i="18"/>
  <c r="AM39" i="18"/>
  <c r="AM33" i="18"/>
  <c r="AM27" i="18"/>
  <c r="AM21" i="18"/>
  <c r="BC34" i="13"/>
  <c r="AM7" i="18"/>
  <c r="AM43" i="18"/>
  <c r="BF19" i="18"/>
  <c r="AM42" i="18"/>
  <c r="AM36" i="18"/>
  <c r="AM30" i="18"/>
  <c r="AM24" i="18"/>
  <c r="AM18" i="18"/>
  <c r="AM12" i="18"/>
  <c r="AM37" i="18"/>
  <c r="BF41" i="18"/>
  <c r="BF35" i="18"/>
  <c r="BF29" i="18"/>
  <c r="BF23" i="18"/>
  <c r="BF17" i="18"/>
  <c r="BF11" i="18"/>
  <c r="BF13" i="18"/>
  <c r="AM41" i="18"/>
  <c r="AM35" i="18"/>
  <c r="AM29" i="18"/>
  <c r="AM23" i="18"/>
  <c r="AM17" i="18"/>
  <c r="AM11" i="18"/>
  <c r="AM31" i="18"/>
  <c r="BF40" i="18"/>
  <c r="BF34" i="18"/>
  <c r="BF28" i="18"/>
  <c r="BF22" i="18"/>
  <c r="BF16" i="18"/>
  <c r="BF10" i="18"/>
  <c r="BF43" i="18"/>
  <c r="BF25" i="18"/>
  <c r="AM40" i="18"/>
  <c r="AM34" i="18"/>
  <c r="AM28" i="18"/>
  <c r="AM22" i="18"/>
  <c r="AM16" i="18"/>
  <c r="AM10" i="18"/>
  <c r="AM25" i="18"/>
  <c r="BF37" i="18"/>
  <c r="AM45" i="18"/>
  <c r="AM15" i="18"/>
  <c r="AM9" i="18"/>
  <c r="AM19" i="18"/>
  <c r="BF44" i="18"/>
  <c r="BF38" i="18"/>
  <c r="BF32" i="18"/>
  <c r="BF26" i="18"/>
  <c r="BF20" i="18"/>
  <c r="BF14" i="18"/>
  <c r="BF8" i="18"/>
  <c r="BF31" i="18"/>
  <c r="Q43" i="2"/>
  <c r="Q37" i="2"/>
  <c r="Q31" i="2"/>
  <c r="Q25" i="2"/>
  <c r="Q19" i="2"/>
  <c r="Q13" i="2"/>
  <c r="CB45" i="2"/>
  <c r="CB27" i="2"/>
  <c r="CB21" i="2"/>
  <c r="CB15" i="2"/>
  <c r="CB9" i="2"/>
  <c r="Q42" i="2"/>
  <c r="Q36" i="2"/>
  <c r="Q24" i="2"/>
  <c r="Q18" i="2"/>
  <c r="Q12" i="2"/>
  <c r="CB44" i="2"/>
  <c r="CB38" i="2"/>
  <c r="CB32" i="2"/>
  <c r="CB26" i="2"/>
  <c r="CB20" i="2"/>
  <c r="CB14" i="2"/>
  <c r="CB8" i="2"/>
  <c r="BF43" i="2"/>
  <c r="BF37" i="2"/>
  <c r="BF31" i="2"/>
  <c r="BF19" i="2"/>
  <c r="CB43" i="2"/>
  <c r="CB37" i="2"/>
  <c r="CB31" i="2"/>
  <c r="CB19" i="2"/>
  <c r="CB13" i="2"/>
  <c r="F39" i="13"/>
  <c r="J39" i="13" s="1"/>
  <c r="L39" i="13" s="1"/>
  <c r="F27" i="13"/>
  <c r="J27" i="13" s="1"/>
  <c r="L27" i="13" s="1"/>
  <c r="F15" i="13"/>
  <c r="J15" i="13" s="1"/>
  <c r="L15" i="13" s="1"/>
  <c r="P39" i="13"/>
  <c r="P15" i="13"/>
  <c r="P24" i="13"/>
  <c r="Q40" i="17"/>
  <c r="Q34" i="17"/>
  <c r="Q22" i="17"/>
  <c r="Q16" i="17"/>
  <c r="Q10" i="17"/>
  <c r="AM42" i="17"/>
  <c r="Q35" i="17"/>
  <c r="Q29" i="2"/>
  <c r="Q17" i="2"/>
  <c r="BF40" i="2"/>
  <c r="BF28" i="2"/>
  <c r="Q40" i="2"/>
  <c r="Q34" i="2"/>
  <c r="AM24" i="2"/>
  <c r="AM18" i="2"/>
  <c r="AM12" i="2"/>
  <c r="BF21" i="2"/>
  <c r="BF15" i="2"/>
  <c r="Q11" i="2"/>
  <c r="BF34" i="2"/>
  <c r="BF22" i="2"/>
  <c r="BF38" i="2"/>
  <c r="Q22" i="2"/>
  <c r="AM35" i="2"/>
  <c r="CB39" i="2"/>
  <c r="CB33" i="2"/>
  <c r="BF16" i="2"/>
  <c r="CB7" i="2"/>
  <c r="AM40" i="2"/>
  <c r="AM34" i="2"/>
  <c r="AM41" i="2"/>
  <c r="BE21" i="13"/>
  <c r="BF24" i="2"/>
  <c r="AC7" i="13"/>
  <c r="AL7" i="13" s="1"/>
  <c r="BC29" i="13"/>
  <c r="BC23" i="13"/>
  <c r="BC17" i="13"/>
  <c r="BE39" i="13"/>
  <c r="Q23" i="2"/>
  <c r="AM45" i="2"/>
  <c r="BF10" i="2"/>
  <c r="Q7" i="2"/>
  <c r="AM7" i="2"/>
  <c r="AM15" i="2"/>
  <c r="BE33" i="13"/>
  <c r="CB42" i="2"/>
  <c r="CB36" i="2"/>
  <c r="CB30" i="2"/>
  <c r="CB24" i="2"/>
  <c r="CB18" i="2"/>
  <c r="CB12" i="2"/>
  <c r="F33" i="13"/>
  <c r="J33" i="13" s="1"/>
  <c r="L33" i="13" s="1"/>
  <c r="F9" i="13"/>
  <c r="J9" i="13" s="1"/>
  <c r="L9" i="13" s="1"/>
  <c r="AM23" i="2"/>
  <c r="BF7" i="2"/>
  <c r="BF42" i="2"/>
  <c r="BF36" i="2"/>
  <c r="BF13" i="2"/>
  <c r="AM42" i="2"/>
  <c r="AM19" i="2"/>
  <c r="BF45" i="2"/>
  <c r="AM38" i="2"/>
  <c r="AM17" i="2"/>
  <c r="AM39" i="2"/>
  <c r="AM33" i="2"/>
  <c r="AM27" i="2"/>
  <c r="AM21" i="2"/>
  <c r="AM9" i="2"/>
  <c r="AM36" i="2"/>
  <c r="AM13" i="2"/>
  <c r="BF39" i="2"/>
  <c r="BF33" i="2"/>
  <c r="BF27" i="2"/>
  <c r="BF9" i="2"/>
  <c r="AM32" i="2"/>
  <c r="AM26" i="2"/>
  <c r="AM20" i="2"/>
  <c r="AM14" i="2"/>
  <c r="AM8" i="2"/>
  <c r="AM29" i="2"/>
  <c r="AM11" i="2"/>
  <c r="BF25" i="2"/>
  <c r="Q30" i="2"/>
  <c r="Q43" i="17"/>
  <c r="Q37" i="17"/>
  <c r="Q31" i="17"/>
  <c r="Q25" i="17"/>
  <c r="Q19" i="17"/>
  <c r="Q13" i="17"/>
  <c r="CB42" i="17"/>
  <c r="CB41" i="17"/>
  <c r="CB35" i="17"/>
  <c r="BF15" i="17"/>
  <c r="F7" i="13"/>
  <c r="P41" i="13"/>
  <c r="P35" i="13"/>
  <c r="P29" i="13"/>
  <c r="P23" i="13"/>
  <c r="P11" i="13"/>
  <c r="BD38" i="13"/>
  <c r="BE10" i="13"/>
  <c r="CB15" i="17"/>
  <c r="F34" i="13"/>
  <c r="J34" i="13" s="1"/>
  <c r="L34" i="13" s="1"/>
  <c r="F42" i="13"/>
  <c r="J42" i="13" s="1"/>
  <c r="L42" i="13" s="1"/>
  <c r="F12" i="13"/>
  <c r="J12" i="13" s="1"/>
  <c r="L12" i="13" s="1"/>
  <c r="P42" i="13"/>
  <c r="CB31" i="17"/>
  <c r="BF35" i="17"/>
  <c r="AM15" i="17"/>
  <c r="AM35" i="17"/>
  <c r="Q36" i="17"/>
  <c r="Q18" i="17"/>
  <c r="AA21" i="13"/>
  <c r="AJ21" i="13" s="1"/>
  <c r="Q29" i="17"/>
  <c r="Q23" i="17"/>
  <c r="Q11" i="17"/>
  <c r="CB36" i="17"/>
  <c r="CB30" i="17"/>
  <c r="F45" i="13"/>
  <c r="J45" i="13" s="1"/>
  <c r="L45" i="13" s="1"/>
  <c r="P45" i="13"/>
  <c r="P12" i="13"/>
  <c r="AX10" i="13"/>
  <c r="BD10" i="13" s="1"/>
  <c r="BY26" i="13"/>
  <c r="BY8" i="13"/>
  <c r="Q24" i="17"/>
  <c r="AB23" i="13"/>
  <c r="AK23" i="13" s="1"/>
  <c r="AX35" i="13"/>
  <c r="BD35" i="13" s="1"/>
  <c r="Q7" i="17"/>
  <c r="CB29" i="17"/>
  <c r="CB23" i="17"/>
  <c r="CB11" i="17"/>
  <c r="F26" i="13"/>
  <c r="J26" i="13" s="1"/>
  <c r="L26" i="13" s="1"/>
  <c r="CB21" i="17"/>
  <c r="CB39" i="17"/>
  <c r="CB33" i="17"/>
  <c r="F22" i="13"/>
  <c r="J22" i="13" s="1"/>
  <c r="L22" i="13" s="1"/>
  <c r="F17" i="13"/>
  <c r="J17" i="13" s="1"/>
  <c r="L17" i="13" s="1"/>
  <c r="P33" i="13"/>
  <c r="P27" i="13"/>
  <c r="P17" i="13"/>
  <c r="P38" i="13"/>
  <c r="P20" i="13"/>
  <c r="P8" i="13"/>
  <c r="AA34" i="13"/>
  <c r="AJ34" i="13" s="1"/>
  <c r="AA28" i="13"/>
  <c r="AJ28" i="13" s="1"/>
  <c r="AA16" i="13"/>
  <c r="AJ16" i="13" s="1"/>
  <c r="AC20" i="13"/>
  <c r="AL20" i="13" s="1"/>
  <c r="AC8" i="13"/>
  <c r="AL8" i="13" s="1"/>
  <c r="AX7" i="13"/>
  <c r="BD7" i="13" s="1"/>
  <c r="CA14" i="13"/>
  <c r="BF30" i="17"/>
  <c r="AM30" i="17"/>
  <c r="Q30" i="17"/>
  <c r="CA23" i="13"/>
  <c r="AX23" i="13"/>
  <c r="BD23" i="13" s="1"/>
  <c r="BF23" i="17"/>
  <c r="AM23" i="17"/>
  <c r="BY44" i="13"/>
  <c r="BF44" i="17"/>
  <c r="AM44" i="17"/>
  <c r="P44" i="13"/>
  <c r="F21" i="13"/>
  <c r="J21" i="13" s="1"/>
  <c r="L21" i="13" s="1"/>
  <c r="BY39" i="13"/>
  <c r="AW39" i="13"/>
  <c r="BC39" i="13" s="1"/>
  <c r="BF39" i="17"/>
  <c r="AA39" i="13"/>
  <c r="AJ39" i="13" s="1"/>
  <c r="AM39" i="17"/>
  <c r="Q39" i="17"/>
  <c r="BY45" i="13"/>
  <c r="BE45" i="13"/>
  <c r="BF45" i="17"/>
  <c r="AM45" i="17"/>
  <c r="Q45" i="17"/>
  <c r="BZ41" i="13"/>
  <c r="BC41" i="13"/>
  <c r="AY41" i="13"/>
  <c r="BE41" i="13" s="1"/>
  <c r="BF41" i="17"/>
  <c r="AM41" i="17"/>
  <c r="Q41" i="17"/>
  <c r="BF31" i="17"/>
  <c r="AM31" i="17"/>
  <c r="CB10" i="17"/>
  <c r="BF10" i="17"/>
  <c r="AB10" i="13"/>
  <c r="AK10" i="13" s="1"/>
  <c r="AM10" i="17"/>
  <c r="P10" i="13"/>
  <c r="CB12" i="17"/>
  <c r="AY12" i="13"/>
  <c r="BE12" i="13" s="1"/>
  <c r="BF12" i="17"/>
  <c r="AX12" i="13"/>
  <c r="BD12" i="13" s="1"/>
  <c r="AW12" i="13"/>
  <c r="BC12" i="13" s="1"/>
  <c r="AC12" i="13"/>
  <c r="AL12" i="13" s="1"/>
  <c r="AM12" i="17"/>
  <c r="Q12" i="17"/>
  <c r="BE26" i="13"/>
  <c r="BF26" i="17"/>
  <c r="AM26" i="17"/>
  <c r="CB19" i="17"/>
  <c r="BF19" i="17"/>
  <c r="AM19" i="17"/>
  <c r="CA36" i="13"/>
  <c r="BZ36" i="13"/>
  <c r="AX36" i="13"/>
  <c r="BD36" i="13" s="1"/>
  <c r="BF36" i="17"/>
  <c r="AW36" i="13"/>
  <c r="BC36" i="13" s="1"/>
  <c r="AM36" i="17"/>
  <c r="P36" i="13"/>
  <c r="F36" i="13"/>
  <c r="J36" i="13" s="1"/>
  <c r="L36" i="13" s="1"/>
  <c r="AY40" i="13"/>
  <c r="BE40" i="13" s="1"/>
  <c r="BF40" i="17"/>
  <c r="AM40" i="17"/>
  <c r="P40" i="13"/>
  <c r="CA43" i="13"/>
  <c r="CB43" i="17"/>
  <c r="BF43" i="17"/>
  <c r="AM43" i="17"/>
  <c r="CB24" i="17"/>
  <c r="AW24" i="13"/>
  <c r="BC24" i="13" s="1"/>
  <c r="BF24" i="17"/>
  <c r="AX24" i="13"/>
  <c r="BD24" i="13" s="1"/>
  <c r="AA24" i="13"/>
  <c r="AJ24" i="13" s="1"/>
  <c r="AM24" i="17"/>
  <c r="CB22" i="17"/>
  <c r="BF22" i="17"/>
  <c r="AM22" i="17"/>
  <c r="P22" i="13"/>
  <c r="BZ11" i="13"/>
  <c r="AY11" i="13"/>
  <c r="BE11" i="13" s="1"/>
  <c r="BF11" i="17"/>
  <c r="AA11" i="13"/>
  <c r="AJ11" i="13" s="1"/>
  <c r="AM11" i="17"/>
  <c r="CB8" i="17"/>
  <c r="AY8" i="13"/>
  <c r="BE8" i="13" s="1"/>
  <c r="BF8" i="17"/>
  <c r="AM8" i="17"/>
  <c r="BF20" i="17"/>
  <c r="AM20" i="17"/>
  <c r="CB27" i="17"/>
  <c r="BF27" i="17"/>
  <c r="AM27" i="17"/>
  <c r="CB9" i="17"/>
  <c r="BF9" i="17"/>
  <c r="AM9" i="17"/>
  <c r="P9" i="13"/>
  <c r="AW28" i="13"/>
  <c r="BC28" i="13" s="1"/>
  <c r="BF28" i="17"/>
  <c r="AM28" i="17"/>
  <c r="P28" i="13"/>
  <c r="Q28" i="17"/>
  <c r="CB18" i="17"/>
  <c r="AX18" i="13"/>
  <c r="BD18" i="13" s="1"/>
  <c r="BF18" i="17"/>
  <c r="AB18" i="13"/>
  <c r="AK18" i="13" s="1"/>
  <c r="AM18" i="17"/>
  <c r="AJ18" i="13"/>
  <c r="CA33" i="13"/>
  <c r="BF33" i="17"/>
  <c r="AM33" i="17"/>
  <c r="CB32" i="17"/>
  <c r="BF32" i="17"/>
  <c r="AC32" i="13"/>
  <c r="AL32" i="13" s="1"/>
  <c r="AM32" i="17"/>
  <c r="AY38" i="13"/>
  <c r="BE38" i="13" s="1"/>
  <c r="BF38" i="17"/>
  <c r="AC38" i="13"/>
  <c r="AL38" i="13" s="1"/>
  <c r="AM38" i="17"/>
  <c r="CB37" i="17"/>
  <c r="BF37" i="17"/>
  <c r="AM37" i="17"/>
  <c r="CB34" i="17"/>
  <c r="CA34" i="13"/>
  <c r="BF34" i="17"/>
  <c r="AM34" i="17"/>
  <c r="CA29" i="13"/>
  <c r="BF29" i="17"/>
  <c r="AM29" i="17"/>
  <c r="CB25" i="17"/>
  <c r="BF25" i="17"/>
  <c r="AM25" i="17"/>
  <c r="CA21" i="13"/>
  <c r="BF21" i="17"/>
  <c r="AM21" i="17"/>
  <c r="P21" i="13"/>
  <c r="Q21" i="17"/>
  <c r="CB17" i="17"/>
  <c r="BF17" i="17"/>
  <c r="AM17" i="17"/>
  <c r="Q17" i="17"/>
  <c r="CB16" i="17"/>
  <c r="AW16" i="13"/>
  <c r="BC16" i="13" s="1"/>
  <c r="BF16" i="17"/>
  <c r="AM16" i="17"/>
  <c r="CB14" i="17"/>
  <c r="BY14" i="13"/>
  <c r="AY14" i="13"/>
  <c r="BE14" i="13" s="1"/>
  <c r="BF14" i="17"/>
  <c r="AC14" i="13"/>
  <c r="AL14" i="13" s="1"/>
  <c r="AM14" i="17"/>
  <c r="CB13" i="17"/>
  <c r="BF13" i="17"/>
  <c r="AM13" i="17"/>
  <c r="CB7" i="17"/>
  <c r="AW7" i="13"/>
  <c r="BC7" i="13" s="1"/>
  <c r="BF7" i="17"/>
  <c r="AM7" i="17"/>
  <c r="CB25" i="2"/>
  <c r="BF44" i="2"/>
  <c r="AM44" i="2"/>
  <c r="BF30" i="2"/>
  <c r="AB30" i="13"/>
  <c r="AK30" i="13" s="1"/>
  <c r="AM30" i="2"/>
  <c r="F30" i="13"/>
  <c r="J30" i="13" s="1"/>
  <c r="L30" i="13" s="1"/>
  <c r="CB7" i="10"/>
  <c r="CB35" i="10"/>
  <c r="CB29" i="10"/>
  <c r="CB23" i="10"/>
  <c r="CB20" i="10"/>
  <c r="CB17" i="10"/>
  <c r="CB34" i="10"/>
  <c r="CB25" i="10"/>
  <c r="CB28" i="10"/>
  <c r="CB16" i="10"/>
  <c r="CB21" i="10"/>
  <c r="CB27" i="10"/>
  <c r="CB33" i="10"/>
  <c r="CB9" i="10"/>
  <c r="AY20" i="13"/>
  <c r="BE20" i="13" s="1"/>
  <c r="AY32" i="13"/>
  <c r="BE32" i="13" s="1"/>
  <c r="BF28" i="10"/>
  <c r="BF13" i="10"/>
  <c r="BF9" i="10"/>
  <c r="BF7" i="10"/>
  <c r="BF34" i="10"/>
  <c r="BF33" i="10"/>
  <c r="BF32" i="10"/>
  <c r="BF30" i="10"/>
  <c r="BF29" i="10"/>
  <c r="BF27" i="10"/>
  <c r="BF25" i="10"/>
  <c r="BF23" i="10"/>
  <c r="BF20" i="10"/>
  <c r="BF18" i="10"/>
  <c r="BF17" i="10"/>
  <c r="BF16" i="10"/>
  <c r="BF37" i="10"/>
  <c r="AY44" i="13"/>
  <c r="BE44" i="13" s="1"/>
  <c r="BF44" i="10"/>
  <c r="BF42" i="10"/>
  <c r="AM14" i="10"/>
  <c r="AM18" i="10"/>
  <c r="AM20" i="10"/>
  <c r="AM21" i="10"/>
  <c r="AM23" i="10"/>
  <c r="AM25" i="10"/>
  <c r="AM27" i="10"/>
  <c r="AM29" i="10"/>
  <c r="AM30" i="10"/>
  <c r="AM32" i="10"/>
  <c r="AM34" i="10"/>
  <c r="AM35" i="10"/>
  <c r="AM37" i="10"/>
  <c r="AM9" i="10"/>
  <c r="Q23" i="10"/>
  <c r="Q29" i="10"/>
  <c r="Q42" i="10"/>
  <c r="BZ7" i="13"/>
  <c r="CB14" i="9"/>
  <c r="CB23" i="9"/>
  <c r="CB29" i="9"/>
  <c r="CB35" i="9"/>
  <c r="CB17" i="9"/>
  <c r="CB7" i="9"/>
  <c r="CB13" i="9"/>
  <c r="CB30" i="9"/>
  <c r="CB20" i="9"/>
  <c r="CB28" i="9"/>
  <c r="BZ32" i="13"/>
  <c r="CB16" i="9"/>
  <c r="CB18" i="9"/>
  <c r="CB15" i="9"/>
  <c r="BY17" i="13"/>
  <c r="CB21" i="9"/>
  <c r="CB25" i="9"/>
  <c r="CB27" i="9"/>
  <c r="CB32" i="9"/>
  <c r="CB33" i="9"/>
  <c r="CB34" i="9"/>
  <c r="CB37" i="9"/>
  <c r="CB38" i="9"/>
  <c r="CB42" i="9"/>
  <c r="CB44" i="9"/>
  <c r="BZ29" i="13"/>
  <c r="AY13" i="13"/>
  <c r="BE13" i="13" s="1"/>
  <c r="BF14" i="9"/>
  <c r="BF37" i="9"/>
  <c r="BF38" i="9"/>
  <c r="BF42" i="9"/>
  <c r="BF44" i="9"/>
  <c r="BF34" i="9"/>
  <c r="BF33" i="9"/>
  <c r="BF32" i="9"/>
  <c r="BF30" i="9"/>
  <c r="BF29" i="9"/>
  <c r="BF27" i="9"/>
  <c r="BF25" i="9"/>
  <c r="BF23" i="9"/>
  <c r="BF20" i="9"/>
  <c r="BF18" i="9"/>
  <c r="BF16" i="9"/>
  <c r="BF13" i="9"/>
  <c r="AM16" i="9"/>
  <c r="AM32" i="9"/>
  <c r="AM33" i="9"/>
  <c r="AM13" i="9"/>
  <c r="AM7" i="9"/>
  <c r="BY9" i="13"/>
  <c r="CB23" i="8"/>
  <c r="CB20" i="8"/>
  <c r="CB25" i="8"/>
  <c r="CB29" i="8"/>
  <c r="CB13" i="8"/>
  <c r="CB7" i="8"/>
  <c r="CB9" i="8"/>
  <c r="CB15" i="8"/>
  <c r="CB18" i="8"/>
  <c r="CB27" i="8"/>
  <c r="CA27" i="13"/>
  <c r="CB30" i="8"/>
  <c r="CA28" i="13"/>
  <c r="CB35" i="8"/>
  <c r="CA42" i="13"/>
  <c r="CB17" i="8"/>
  <c r="CB32" i="8"/>
  <c r="CB33" i="8"/>
  <c r="CB37" i="8"/>
  <c r="CB21" i="8"/>
  <c r="CB38" i="8"/>
  <c r="BZ38" i="13"/>
  <c r="CB44" i="8"/>
  <c r="AY37" i="13"/>
  <c r="BE37" i="13" s="1"/>
  <c r="AY25" i="13"/>
  <c r="BE25" i="13" s="1"/>
  <c r="BF7" i="8"/>
  <c r="BF28" i="8"/>
  <c r="BF27" i="8"/>
  <c r="BF20" i="8"/>
  <c r="BF18" i="8"/>
  <c r="BF16" i="8"/>
  <c r="BF14" i="8"/>
  <c r="BF13" i="8"/>
  <c r="BF17" i="8"/>
  <c r="BF29" i="8"/>
  <c r="BF37" i="8"/>
  <c r="BF34" i="8"/>
  <c r="BF32" i="8"/>
  <c r="BF42" i="8"/>
  <c r="BF9" i="8"/>
  <c r="AM7" i="8"/>
  <c r="AM9" i="8"/>
  <c r="AM15" i="8"/>
  <c r="AM35" i="8"/>
  <c r="AM42" i="8"/>
  <c r="AM44" i="8"/>
  <c r="P14" i="13"/>
  <c r="CB16" i="7"/>
  <c r="CB14" i="7"/>
  <c r="CB13" i="7"/>
  <c r="CB30" i="7"/>
  <c r="CB23" i="7"/>
  <c r="CB7" i="7"/>
  <c r="CA13" i="13"/>
  <c r="CB35" i="7"/>
  <c r="CB25" i="7"/>
  <c r="CB27" i="7"/>
  <c r="CB29" i="7"/>
  <c r="CB33" i="7"/>
  <c r="CB34" i="7"/>
  <c r="CB37" i="7"/>
  <c r="CB38" i="7"/>
  <c r="CB44" i="7"/>
  <c r="CB32" i="7"/>
  <c r="CB28" i="7"/>
  <c r="BZ21" i="13"/>
  <c r="BZ23" i="13"/>
  <c r="CB20" i="7"/>
  <c r="CB15" i="7"/>
  <c r="BZ20" i="13"/>
  <c r="BZ27" i="13"/>
  <c r="BY20" i="13"/>
  <c r="CB9" i="7"/>
  <c r="BZ9" i="13"/>
  <c r="AW9" i="13"/>
  <c r="BC9" i="13" s="1"/>
  <c r="BF15" i="7"/>
  <c r="BF28" i="7"/>
  <c r="BF13" i="7"/>
  <c r="BF7" i="7"/>
  <c r="BF9" i="7"/>
  <c r="BF14" i="7"/>
  <c r="BF16" i="7"/>
  <c r="BF17" i="7"/>
  <c r="BF18" i="7"/>
  <c r="BF20" i="7"/>
  <c r="BF21" i="7"/>
  <c r="BF23" i="7"/>
  <c r="BF25" i="7"/>
  <c r="BF27" i="7"/>
  <c r="BF29" i="7"/>
  <c r="BF30" i="7"/>
  <c r="BF32" i="7"/>
  <c r="BF33" i="7"/>
  <c r="BF34" i="7"/>
  <c r="BF35" i="7"/>
  <c r="BF42" i="7"/>
  <c r="BF44" i="7"/>
  <c r="AM17" i="7"/>
  <c r="AM35" i="7"/>
  <c r="AM42" i="7"/>
  <c r="AM44" i="7"/>
  <c r="AM9" i="7"/>
  <c r="P32" i="13"/>
  <c r="Q30" i="7"/>
  <c r="CA7" i="13"/>
  <c r="BY7" i="13"/>
  <c r="CB7" i="6"/>
  <c r="BZ14" i="13"/>
  <c r="BZ17" i="13"/>
  <c r="CB25" i="6"/>
  <c r="BZ28" i="13"/>
  <c r="CA35" i="13"/>
  <c r="CA17" i="13"/>
  <c r="CB17" i="6"/>
  <c r="BY15" i="13"/>
  <c r="CB18" i="6"/>
  <c r="BY27" i="13"/>
  <c r="BY32" i="13"/>
  <c r="BY33" i="13"/>
  <c r="CB37" i="6"/>
  <c r="CB27" i="6"/>
  <c r="CB20" i="6"/>
  <c r="CB14" i="6"/>
  <c r="CB15" i="6"/>
  <c r="BY21" i="13"/>
  <c r="CB30" i="6"/>
  <c r="CB44" i="6"/>
  <c r="CB42" i="6"/>
  <c r="CB9" i="6"/>
  <c r="CB16" i="6"/>
  <c r="CB28" i="6"/>
  <c r="CB29" i="6"/>
  <c r="BZ35" i="13"/>
  <c r="CB32" i="6"/>
  <c r="CB33" i="6"/>
  <c r="CB38" i="6"/>
  <c r="BY34" i="13"/>
  <c r="BY30" i="13"/>
  <c r="BY16" i="13"/>
  <c r="BF13" i="6"/>
  <c r="BF9" i="6"/>
  <c r="AY7" i="13"/>
  <c r="BE7" i="13" s="1"/>
  <c r="BF7" i="6"/>
  <c r="BF33" i="6"/>
  <c r="AX30" i="13"/>
  <c r="BD30" i="13" s="1"/>
  <c r="BF18" i="6"/>
  <c r="BF17" i="6"/>
  <c r="BF15" i="6"/>
  <c r="BF20" i="6"/>
  <c r="BF21" i="6"/>
  <c r="BF23" i="6"/>
  <c r="BF25" i="6"/>
  <c r="BF27" i="6"/>
  <c r="BF29" i="6"/>
  <c r="AY29" i="13"/>
  <c r="BE29" i="13" s="1"/>
  <c r="BF30" i="6"/>
  <c r="BF32" i="6"/>
  <c r="BF34" i="6"/>
  <c r="BF35" i="6"/>
  <c r="AX42" i="13"/>
  <c r="BD42" i="13" s="1"/>
  <c r="BF42" i="6"/>
  <c r="BF44" i="6"/>
  <c r="AW42" i="13"/>
  <c r="BC42" i="13" s="1"/>
  <c r="AW30" i="13"/>
  <c r="BC30" i="13" s="1"/>
  <c r="AM16" i="6"/>
  <c r="AM20" i="6"/>
  <c r="AM30" i="6"/>
  <c r="AM42" i="6"/>
  <c r="AM14" i="6"/>
  <c r="AM13" i="6"/>
  <c r="AL9" i="13"/>
  <c r="AM9" i="6"/>
  <c r="AM7" i="6"/>
  <c r="Q7" i="6"/>
  <c r="P16" i="13"/>
  <c r="P18" i="13"/>
  <c r="P30" i="13"/>
  <c r="P34" i="13"/>
  <c r="CA37" i="13"/>
  <c r="CA25" i="13"/>
  <c r="CA19" i="13"/>
  <c r="CA18" i="13"/>
  <c r="CA12" i="13"/>
  <c r="CA30" i="13"/>
  <c r="CA24" i="13"/>
  <c r="BZ31" i="13"/>
  <c r="BZ25" i="13"/>
  <c r="BZ19" i="13"/>
  <c r="BZ30" i="13"/>
  <c r="BZ24" i="13"/>
  <c r="BZ18" i="13"/>
  <c r="BY31" i="13"/>
  <c r="BZ43" i="13"/>
  <c r="BY37" i="13"/>
  <c r="BY25" i="13"/>
  <c r="BY24" i="13"/>
  <c r="BY18" i="13"/>
  <c r="BY12" i="13"/>
  <c r="CA31" i="13"/>
  <c r="BY19" i="13"/>
  <c r="BD43" i="13"/>
  <c r="BD13" i="13"/>
  <c r="AY24" i="13"/>
  <c r="BE24" i="13" s="1"/>
  <c r="AX37" i="13"/>
  <c r="BD37" i="13" s="1"/>
  <c r="AX31" i="13"/>
  <c r="BD31" i="13" s="1"/>
  <c r="AX25" i="13"/>
  <c r="BD25" i="13" s="1"/>
  <c r="AX19" i="13"/>
  <c r="BD19" i="13" s="1"/>
  <c r="AW37" i="13"/>
  <c r="BC37" i="13" s="1"/>
  <c r="AW31" i="13"/>
  <c r="BC31" i="13" s="1"/>
  <c r="AW25" i="13"/>
  <c r="BC25" i="13" s="1"/>
  <c r="AW19" i="13"/>
  <c r="BC19" i="13" s="1"/>
  <c r="AJ42" i="13"/>
  <c r="AK31" i="13"/>
  <c r="AK25" i="13"/>
  <c r="AK19" i="13"/>
  <c r="AC37" i="13"/>
  <c r="AL37" i="13" s="1"/>
  <c r="AC31" i="13"/>
  <c r="AL31" i="13" s="1"/>
  <c r="AC25" i="13"/>
  <c r="AL25" i="13" s="1"/>
  <c r="AC19" i="13"/>
  <c r="AL19" i="13" s="1"/>
  <c r="AB37" i="13"/>
  <c r="AK37" i="13" s="1"/>
  <c r="AA19" i="13"/>
  <c r="AJ19" i="13" s="1"/>
  <c r="P43" i="13"/>
  <c r="P37" i="13"/>
  <c r="P31" i="13"/>
  <c r="P25" i="13"/>
  <c r="P19" i="13"/>
  <c r="P13" i="13"/>
  <c r="F43" i="13"/>
  <c r="J43" i="13" s="1"/>
  <c r="L43" i="13" s="1"/>
  <c r="F37" i="13"/>
  <c r="J37" i="13" s="1"/>
  <c r="L37" i="13" s="1"/>
  <c r="F31" i="13"/>
  <c r="J31" i="13" s="1"/>
  <c r="L31" i="13" s="1"/>
  <c r="F25" i="13"/>
  <c r="J25" i="13" s="1"/>
  <c r="L25" i="13" s="1"/>
  <c r="F19" i="13"/>
  <c r="J19" i="13" s="1"/>
  <c r="L19" i="13" s="1"/>
  <c r="F13" i="13"/>
  <c r="J13" i="13" s="1"/>
  <c r="L13" i="13" s="1"/>
  <c r="CB29" i="5"/>
  <c r="CB28" i="5"/>
  <c r="CB27" i="5"/>
  <c r="CB18" i="5"/>
  <c r="CB14" i="5"/>
  <c r="CB9" i="5"/>
  <c r="CB30" i="5"/>
  <c r="CB37" i="5"/>
  <c r="CB38" i="5"/>
  <c r="CB42" i="5"/>
  <c r="CB44" i="5"/>
  <c r="CB15" i="5"/>
  <c r="CB35" i="5"/>
  <c r="CB34" i="5"/>
  <c r="CB33" i="5"/>
  <c r="CB32" i="5"/>
  <c r="CB25" i="5"/>
  <c r="CB23" i="5"/>
  <c r="CB21" i="5"/>
  <c r="CB20" i="5"/>
  <c r="CB17" i="5"/>
  <c r="CB16" i="5"/>
  <c r="CB13" i="5"/>
  <c r="CB7" i="5"/>
  <c r="BF13" i="5"/>
  <c r="BF17" i="5"/>
  <c r="BF34" i="5"/>
  <c r="BF44" i="5"/>
  <c r="BF42" i="5"/>
  <c r="BF38" i="5"/>
  <c r="BF37" i="5"/>
  <c r="BF35" i="5"/>
  <c r="BF33" i="5"/>
  <c r="BF32" i="5"/>
  <c r="BF30" i="5"/>
  <c r="BF29" i="5"/>
  <c r="BF28" i="5"/>
  <c r="BF27" i="5"/>
  <c r="BF25" i="5"/>
  <c r="BF23" i="5"/>
  <c r="BF21" i="5"/>
  <c r="BF20" i="5"/>
  <c r="BF18" i="5"/>
  <c r="BF16" i="5"/>
  <c r="BF9" i="5"/>
  <c r="BF7" i="5"/>
  <c r="AM7" i="5"/>
  <c r="AM33" i="5"/>
  <c r="AM37" i="5"/>
  <c r="AM34" i="5"/>
  <c r="AM30" i="5"/>
  <c r="AM27" i="5"/>
  <c r="AM21" i="5"/>
  <c r="AM9" i="5"/>
  <c r="AM42" i="5"/>
  <c r="AM44" i="5"/>
  <c r="AM13" i="5"/>
  <c r="Q30" i="5"/>
  <c r="Q23" i="5"/>
  <c r="Q17" i="4"/>
  <c r="Q38" i="4"/>
  <c r="Q44" i="4"/>
  <c r="Q42" i="4"/>
  <c r="Q35" i="4"/>
  <c r="Q34" i="4"/>
  <c r="Q33" i="4"/>
  <c r="Q32" i="4"/>
  <c r="Q30" i="4"/>
  <c r="Q29" i="4"/>
  <c r="Q27" i="4"/>
  <c r="Q25" i="4"/>
  <c r="Q23" i="4"/>
  <c r="Q21" i="4"/>
  <c r="Q20" i="4"/>
  <c r="Q18" i="4"/>
  <c r="Q16" i="4"/>
  <c r="Q13" i="4"/>
  <c r="Q7" i="4"/>
  <c r="AM35" i="4"/>
  <c r="AM33" i="4"/>
  <c r="AM25" i="4"/>
  <c r="AM21" i="4"/>
  <c r="AM14" i="4"/>
  <c r="AM9" i="4"/>
  <c r="AM7" i="4"/>
  <c r="AM13" i="4"/>
  <c r="AM15" i="4"/>
  <c r="AM18" i="4"/>
  <c r="AM20" i="4"/>
  <c r="AM23" i="4"/>
  <c r="AM27" i="4"/>
  <c r="AM30" i="4"/>
  <c r="AM32" i="4"/>
  <c r="AM34" i="4"/>
  <c r="AM42" i="4"/>
  <c r="AM44" i="4"/>
  <c r="BF16" i="4"/>
  <c r="BF23" i="4"/>
  <c r="BF38" i="4"/>
  <c r="BF28" i="4"/>
  <c r="BF25" i="4"/>
  <c r="BF21" i="4"/>
  <c r="BF20" i="4"/>
  <c r="BF9" i="4"/>
  <c r="BF7" i="4"/>
  <c r="BF13" i="4"/>
  <c r="BF15" i="4"/>
  <c r="BF17" i="4"/>
  <c r="BF18" i="4"/>
  <c r="BF27" i="4"/>
  <c r="BF29" i="4"/>
  <c r="BF30" i="4"/>
  <c r="BF32" i="4"/>
  <c r="BF33" i="4"/>
  <c r="BF34" i="4"/>
  <c r="BF35" i="4"/>
  <c r="BF42" i="4"/>
  <c r="BF44" i="4"/>
  <c r="CB37" i="4"/>
  <c r="CB42" i="4"/>
  <c r="CB29" i="4"/>
  <c r="CB25" i="4"/>
  <c r="CB23" i="4"/>
  <c r="CB17" i="4"/>
  <c r="CB14" i="4"/>
  <c r="CB9" i="4"/>
  <c r="CB7" i="4"/>
  <c r="CB15" i="4"/>
  <c r="CB16" i="4"/>
  <c r="CB18" i="4"/>
  <c r="CB20" i="4"/>
  <c r="CB21" i="4"/>
  <c r="CB27" i="4"/>
  <c r="CB28" i="4"/>
  <c r="CB30" i="4"/>
  <c r="CB32" i="4"/>
  <c r="CB33" i="4"/>
  <c r="CB34" i="4"/>
  <c r="CB35" i="4"/>
  <c r="CB38" i="4"/>
  <c r="CB44" i="4"/>
  <c r="CB27" i="3"/>
  <c r="CB33" i="3"/>
  <c r="CB23" i="3"/>
  <c r="CB28" i="3"/>
  <c r="CB34" i="3"/>
  <c r="CB42" i="3"/>
  <c r="CB35" i="3"/>
  <c r="CB25" i="3"/>
  <c r="CB20" i="3"/>
  <c r="CB18" i="3"/>
  <c r="CB17" i="3"/>
  <c r="CB7" i="3"/>
  <c r="CB9" i="3"/>
  <c r="CB13" i="3"/>
  <c r="CB14" i="3"/>
  <c r="CB15" i="3"/>
  <c r="CB16" i="3"/>
  <c r="CB21" i="3"/>
  <c r="CB29" i="3"/>
  <c r="CB30" i="3"/>
  <c r="CB32" i="3"/>
  <c r="CB38" i="3"/>
  <c r="CB44" i="3"/>
  <c r="BF14" i="3"/>
  <c r="BF15" i="3"/>
  <c r="BF23" i="3"/>
  <c r="BF44" i="3"/>
  <c r="BF42" i="3"/>
  <c r="BF38" i="3"/>
  <c r="BF37" i="3"/>
  <c r="BF35" i="3"/>
  <c r="BF34" i="3"/>
  <c r="BF33" i="3"/>
  <c r="BF32" i="3"/>
  <c r="BF30" i="3"/>
  <c r="BF29" i="3"/>
  <c r="BF28" i="3"/>
  <c r="BF27" i="3"/>
  <c r="BF25" i="3"/>
  <c r="BF21" i="3"/>
  <c r="BF20" i="3"/>
  <c r="BF18" i="3"/>
  <c r="BF17" i="3"/>
  <c r="BF16" i="3"/>
  <c r="BF13" i="3"/>
  <c r="BF9" i="3"/>
  <c r="BF7" i="3"/>
  <c r="AM33" i="3"/>
  <c r="AM32" i="3"/>
  <c r="AM23" i="3"/>
  <c r="AM20" i="3"/>
  <c r="AM14" i="3"/>
  <c r="AM9" i="3"/>
  <c r="AM13" i="3"/>
  <c r="AM21" i="3"/>
  <c r="AM25" i="3"/>
  <c r="AM27" i="3"/>
  <c r="AM29" i="3"/>
  <c r="AM42" i="3"/>
  <c r="AM44" i="3"/>
  <c r="AM7" i="3"/>
  <c r="J7" i="13" l="1"/>
  <c r="L7" i="13" s="1"/>
  <c r="Q7" i="13" s="1"/>
  <c r="AM26" i="13"/>
  <c r="AM20" i="13"/>
  <c r="AM15" i="13"/>
  <c r="CB15" i="13"/>
  <c r="AM43" i="13"/>
  <c r="CB22" i="13"/>
  <c r="AM33" i="13"/>
  <c r="AM23" i="13"/>
  <c r="CB45" i="13"/>
  <c r="AM17" i="13"/>
  <c r="CB44" i="13"/>
  <c r="AM21" i="13"/>
  <c r="AM27" i="13"/>
  <c r="AM13" i="13"/>
  <c r="AM41" i="13"/>
  <c r="CB40" i="13"/>
  <c r="CB11" i="13"/>
  <c r="AM39" i="13"/>
  <c r="AM24" i="13"/>
  <c r="AM22" i="13"/>
  <c r="CB26" i="13"/>
  <c r="AM10" i="13"/>
  <c r="AM42" i="13"/>
  <c r="AM38" i="13"/>
  <c r="AM35" i="13"/>
  <c r="AM34" i="13"/>
  <c r="AM28" i="13"/>
  <c r="AM14" i="13"/>
  <c r="AM16" i="13"/>
  <c r="CB38" i="13"/>
  <c r="CB10" i="13"/>
  <c r="CB41" i="13"/>
  <c r="AM45" i="13"/>
  <c r="AM44" i="13"/>
  <c r="AM29" i="13"/>
  <c r="AM32" i="13"/>
  <c r="CB39" i="13"/>
  <c r="CB13" i="13"/>
  <c r="AM40" i="13"/>
  <c r="AM36" i="13"/>
  <c r="Q26" i="13"/>
  <c r="AM11" i="13"/>
  <c r="AM8" i="13"/>
  <c r="CB42" i="13"/>
  <c r="CB8" i="13"/>
  <c r="CB16" i="13"/>
  <c r="AM9" i="13"/>
  <c r="Q10" i="13"/>
  <c r="BF15" i="13"/>
  <c r="BF34" i="13"/>
  <c r="Q40" i="13"/>
  <c r="BF40" i="13"/>
  <c r="BF21" i="13"/>
  <c r="BF35" i="13"/>
  <c r="Q38" i="13"/>
  <c r="Q39" i="13"/>
  <c r="Q15" i="13"/>
  <c r="Q41" i="13"/>
  <c r="Q35" i="13"/>
  <c r="Q23" i="13"/>
  <c r="Q24" i="13"/>
  <c r="Q27" i="13"/>
  <c r="Q28" i="13"/>
  <c r="BF22" i="13"/>
  <c r="BF26" i="13"/>
  <c r="BF23" i="13"/>
  <c r="Q17" i="13"/>
  <c r="Q11" i="13"/>
  <c r="Q29" i="13"/>
  <c r="AM7" i="13"/>
  <c r="BF11" i="13"/>
  <c r="Q12" i="13"/>
  <c r="BF8" i="13"/>
  <c r="Q34" i="13"/>
  <c r="BF39" i="13"/>
  <c r="BF10" i="13"/>
  <c r="CB43" i="13"/>
  <c r="BF33" i="13"/>
  <c r="Q36" i="13"/>
  <c r="BF17" i="13"/>
  <c r="BF27" i="13"/>
  <c r="BF44" i="13"/>
  <c r="BF28" i="13"/>
  <c r="Q42" i="13"/>
  <c r="CB32" i="13"/>
  <c r="BF32" i="13"/>
  <c r="Q8" i="13"/>
  <c r="CB23" i="13"/>
  <c r="Q20" i="13"/>
  <c r="Q33" i="13"/>
  <c r="Q45" i="13"/>
  <c r="Q44" i="13"/>
  <c r="BF29" i="13"/>
  <c r="AM18" i="13"/>
  <c r="CB14" i="13"/>
  <c r="Q22" i="13"/>
  <c r="BF7" i="13"/>
  <c r="BF38" i="13"/>
  <c r="BF45" i="13"/>
  <c r="Q21" i="13"/>
  <c r="BF41" i="13"/>
  <c r="CB31" i="13"/>
  <c r="Q31" i="13"/>
  <c r="CB12" i="13"/>
  <c r="AM12" i="13"/>
  <c r="BF19" i="13"/>
  <c r="Q19" i="13"/>
  <c r="CB36" i="13"/>
  <c r="BF36" i="13"/>
  <c r="BF43" i="13"/>
  <c r="CB24" i="13"/>
  <c r="BF20" i="13"/>
  <c r="CB9" i="13"/>
  <c r="BF9" i="13"/>
  <c r="Q9" i="13"/>
  <c r="CB33" i="13"/>
  <c r="Q32" i="13"/>
  <c r="CB34" i="13"/>
  <c r="CB29" i="13"/>
  <c r="BF16" i="13"/>
  <c r="BF14" i="13"/>
  <c r="AM30" i="13"/>
  <c r="Q25" i="13"/>
  <c r="Q16" i="13"/>
  <c r="CB7" i="13"/>
  <c r="CB28" i="13"/>
  <c r="BF12" i="13"/>
  <c r="AM31" i="13"/>
  <c r="Q30" i="13"/>
  <c r="Q14" i="13"/>
  <c r="BF37" i="13"/>
  <c r="Q37" i="13"/>
  <c r="CB21" i="13"/>
  <c r="CB37" i="13"/>
  <c r="CB20" i="13"/>
  <c r="CB27" i="13"/>
  <c r="CB17" i="13"/>
  <c r="CB35" i="13"/>
  <c r="CB30" i="13"/>
  <c r="BF42" i="13"/>
  <c r="BF30" i="13"/>
  <c r="Q18" i="13"/>
  <c r="CB18" i="13"/>
  <c r="CB25" i="13"/>
  <c r="CB19" i="13"/>
  <c r="BF18" i="13"/>
  <c r="BF24" i="13"/>
  <c r="BF31" i="13"/>
  <c r="BF13" i="13"/>
  <c r="BF25" i="13"/>
  <c r="AM19" i="13"/>
  <c r="AM25" i="13"/>
  <c r="AM37" i="13"/>
  <c r="Q43" i="13"/>
  <c r="Q13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4728AF-A924-424B-BC51-84C228CC20CE}" keepAlive="1" name="Ερώτημα - Filter_Result_(14_11_2024-09 57)" description="Σύνδεση με το ερώτημα 'Filter_Result_(14_11_2024-09 57)' στο βιβλίο εργασίας." type="5" refreshedVersion="0" background="1">
    <dbPr connection="Provider=Microsoft.Mashup.OleDb.1;Data Source=$Workbook$;Location=&quot;Filter_Result_(14_11_2024-09 57)&quot;;Extended Properties=&quot;&quot;" command="SELECT * FROM [Filter_Result_(14_11_2024-09 57)]"/>
  </connection>
</connections>
</file>

<file path=xl/sharedStrings.xml><?xml version="1.0" encoding="utf-8"?>
<sst xmlns="http://schemas.openxmlformats.org/spreadsheetml/2006/main" count="5993" uniqueCount="171">
  <si>
    <t>ΕΛΛΗΝΙΚΗ ΔΗΜΟΚΡΑΤΙΑ</t>
  </si>
  <si>
    <t>1. ΚΙΝΗΣΕΙΣ ΑΕΡΟΣΚΑΦΩΝ</t>
  </si>
  <si>
    <t>2. ΕΜΠΟΡΙΚΕΣ ΚΙΝΗΣΕΙΣ ΕΠΙΒΑΤΩΝ</t>
  </si>
  <si>
    <t>3. ΜΗ ΕΜΠΟΡΙΚΕΣ ΚΙΝΗΣΕΙΣ ΕΠΙΒΑΤΩΝ</t>
  </si>
  <si>
    <t>4. ΦΟΡΤΙΟ (Kgs)</t>
  </si>
  <si>
    <t>ΥΠΟΥΡΓΕΙΟ ΥΠΟΔΟΜΩΝ ΚΑΙ ΜΕΤΑΦΟΡΩΝ</t>
  </si>
  <si>
    <t>Προσγειώσεις &amp; Απογειώσεις</t>
  </si>
  <si>
    <t>Αποβιβάσεις, Επιβιβάσεις, Διελεύσεις</t>
  </si>
  <si>
    <t>Εκφόρτωση, Φόρτωση, Διέλευση</t>
  </si>
  <si>
    <t>ΥΠΗΡΕΣΙΑ ΠΟΛΙΤΙΚΗΣ ΑΕΡΟΠΟΡΙΑΣ</t>
  </si>
  <si>
    <t xml:space="preserve">IATA </t>
  </si>
  <si>
    <t xml:space="preserve">Αεροταξί </t>
  </si>
  <si>
    <t>Ιδιωτικές</t>
  </si>
  <si>
    <t>Λοιπές</t>
  </si>
  <si>
    <t>Συνολικές</t>
  </si>
  <si>
    <t xml:space="preserve">Συνολικό </t>
  </si>
  <si>
    <t>CODE</t>
  </si>
  <si>
    <t>ΑΕΡΟΛΙΜΕΝΕΣ</t>
  </si>
  <si>
    <t>Εξωτερικού</t>
  </si>
  <si>
    <t>Εσωτερικού</t>
  </si>
  <si>
    <t>Εμπορικές</t>
  </si>
  <si>
    <t>Τακτικών Εξωτερικού</t>
  </si>
  <si>
    <t>Έκτακτων Εξωτερικού</t>
  </si>
  <si>
    <t>Φορτίο Εξωτερικού</t>
  </si>
  <si>
    <t>Φορτίο Εσωτερικού</t>
  </si>
  <si>
    <t>Ταχυδρομείο Εξωτερικού</t>
  </si>
  <si>
    <t>Ταχυδρομείο Εσωτερικού</t>
  </si>
  <si>
    <t>Φορτίο</t>
  </si>
  <si>
    <t>Τακτικές</t>
  </si>
  <si>
    <t>Έκτακτες</t>
  </si>
  <si>
    <t>Αποβιβάσεις</t>
  </si>
  <si>
    <t>Επιβιβάσεις</t>
  </si>
  <si>
    <t>Διελεύσεις</t>
  </si>
  <si>
    <t>Εκφόρτωση</t>
  </si>
  <si>
    <t>Φόρτωση</t>
  </si>
  <si>
    <t>Διελεύση</t>
  </si>
  <si>
    <t>AOK</t>
  </si>
  <si>
    <t>Α. ΚΑΡΠΑΘΟΥ</t>
  </si>
  <si>
    <t>ATH</t>
  </si>
  <si>
    <t xml:space="preserve">ΔΙΕΘΝΗΣ Α. ΑΘΗΝΩΝ "ΕΛΕΥΘΕΡΙΟΣ ΒΕΝΙΖΕΛΟΣ"   </t>
  </si>
  <si>
    <t>AXD</t>
  </si>
  <si>
    <t>ΔΙΕΘΝΗΣ Α. ΑΛΕΞΑΝΔΡΟΥΠΟΛΗΣ "ΔΗΜΟΚΡΙΤΟΣ"</t>
  </si>
  <si>
    <t>CFU</t>
  </si>
  <si>
    <t>ΔΙΕΘΝΗΣ Α. ΚΕΡΚΥΡΑΣ "ΙΩΑΝΝΗΣ ΚΑΠΟΔΙΣΤΡΙΑΣ"</t>
  </si>
  <si>
    <t>CHQ</t>
  </si>
  <si>
    <t>ΔΙΕΘΝΗΣ Α. ΧΑΝΙΩΝ "ΙΩΑΝΝΗΣ ΔΑΣΚΑΛΟΓΙΑΝΝΗΣ"</t>
  </si>
  <si>
    <t>EFL</t>
  </si>
  <si>
    <t>ΔΙΕΘΝΗΣ Α. ΚΕΦΑΛΛΗΝΙΑΣ</t>
  </si>
  <si>
    <t>GPA</t>
  </si>
  <si>
    <t>Α. ΑΡΑΞΟΥ</t>
  </si>
  <si>
    <t>HER</t>
  </si>
  <si>
    <t>ΔΙΕΘΝΗΣ Α. ΗΡΑΚΛΕΙΟΥ "ΝΙΚΟΣ ΚΑΖΑΝΤΖΑΚΗΣ"</t>
  </si>
  <si>
    <t>IOA</t>
  </si>
  <si>
    <t>Α. ΙΩΑΝΝΙΝΩΝ "ΒΑΣΙΛΕΥΣ ΠΥΡΡΟΣ"</t>
  </si>
  <si>
    <t>JIK</t>
  </si>
  <si>
    <t>Α. ΙΚΑΡΙΑΣ "ΙΚΑΡΟΣ"</t>
  </si>
  <si>
    <t>JKH</t>
  </si>
  <si>
    <t>Α. ΧΙΟΥ "ΟΜΗΡΟΣ"</t>
  </si>
  <si>
    <t>JKL</t>
  </si>
  <si>
    <t>Α. ΚΑΛΥΜΝΟΥ</t>
  </si>
  <si>
    <t>JMK</t>
  </si>
  <si>
    <t>Α. ΜΥΚΟΝΟΥ</t>
  </si>
  <si>
    <t>JNX</t>
  </si>
  <si>
    <t>Α. ΝΑΞΟΥ</t>
  </si>
  <si>
    <t>JSH</t>
  </si>
  <si>
    <t>Α. ΣΗΤΕΙΑΣ</t>
  </si>
  <si>
    <t>JSI</t>
  </si>
  <si>
    <t>Α. ΣΚΙΑΘΟΥ "ΑΛΕΞΑΝΔΡΟΣ ΠΑΠΑΔΙΑΜΑΝΤΗΣ"</t>
  </si>
  <si>
    <t>JSY</t>
  </si>
  <si>
    <t>Α. ΣΥΡΟΥ "ΔΗΜΗΤΡΙΟΣ ΒΙΚΕΛΑΣ"</t>
  </si>
  <si>
    <t>JTR</t>
  </si>
  <si>
    <t>Α. ΣΑΝΤΟΡΙΝΗΣ</t>
  </si>
  <si>
    <t>JTY</t>
  </si>
  <si>
    <t>Α. ΑΣΤΥΠΑΛΑΙΑΣ</t>
  </si>
  <si>
    <t>KGS</t>
  </si>
  <si>
    <t>ΔΙΕΘΝΗΣ Α. ΚΩ "ΙΠΠΟΚΡΑΤΗΣ"</t>
  </si>
  <si>
    <t>KIT</t>
  </si>
  <si>
    <t>Α. ΚΥΘΗΡΩΝ "ΑΛΕΞΑΝΔΡΟΣ ΩΝΑΣΗΣ"</t>
  </si>
  <si>
    <t>KLX</t>
  </si>
  <si>
    <t>ΔΙΕΘΝΗΣ Α. ΚΑΛΑΜΑΤΑΣ</t>
  </si>
  <si>
    <t>KSJ</t>
  </si>
  <si>
    <t>Α. ΚΑΣΟΥ</t>
  </si>
  <si>
    <t>KSO</t>
  </si>
  <si>
    <t>Α. ΚΑΣΤΟΡΙΑΣ "ΑΡΙΣΤΟΤΕΛΗΣ"</t>
  </si>
  <si>
    <t>KVA</t>
  </si>
  <si>
    <t>ΔΙΕΘΝΗΣ Α. ΚΑΒΑΛΑΣ "ΜΕΓΑΣ ΑΛΕΞΑΝΔΡΟΣ"</t>
  </si>
  <si>
    <t>KZI</t>
  </si>
  <si>
    <t>Α. ΚΟΖΑΝΗΣ "ΦΙΛΙΠΠΟΣ"</t>
  </si>
  <si>
    <t>KZS</t>
  </si>
  <si>
    <t>Α. ΚΑΣΤΕΛΟΡΙΖΟΥ</t>
  </si>
  <si>
    <t>LRS</t>
  </si>
  <si>
    <t>Α. ΛΕΡΟΥ</t>
  </si>
  <si>
    <t>LXS</t>
  </si>
  <si>
    <t>Α. ΛΗΜΝΟΥ "ΗΦΑΙΣΤΟΣ"</t>
  </si>
  <si>
    <t>MJT</t>
  </si>
  <si>
    <t>ΔΙΕΘΝΗΣ Α. ΜΥΤΙΛΗΝΗΣ "ΟΔΥΣΣΕΑΣ ΕΛΥΤΗΣ"</t>
  </si>
  <si>
    <t>MLO</t>
  </si>
  <si>
    <t>Α. ΜΗΛΟΥ</t>
  </si>
  <si>
    <t>PAS</t>
  </si>
  <si>
    <t>Α. ΠΑΡΟΥ</t>
  </si>
  <si>
    <t>PVK</t>
  </si>
  <si>
    <t xml:space="preserve">Α. ΑΚΤΙΟΥ  </t>
  </si>
  <si>
    <t>RHO</t>
  </si>
  <si>
    <t>ΔΙΕΘΝΗΣ Α. ΡΟΔΟΥ "ΔΙΑΓΟΡΑΣ"</t>
  </si>
  <si>
    <t>SKG</t>
  </si>
  <si>
    <t>ΔΙΕΘΝΗΣ Α. ΘΕΣΣΑΛΟΝΙΚΗΣ "ΜΑΚΕΔΟΝΙΑ"</t>
  </si>
  <si>
    <t>SKU</t>
  </si>
  <si>
    <t>Α. ΣΚΥΡΟΥ</t>
  </si>
  <si>
    <t>SMI</t>
  </si>
  <si>
    <t>ΔΙΕΘΝΗΣ Α. ΣΑΜΟΥ "ΑΡΙΣΤΑΡΧΟΣ Ο ΣΑΜΙΟΣ"</t>
  </si>
  <si>
    <t>VOL</t>
  </si>
  <si>
    <t xml:space="preserve">Α. ΝΕΑΣ ΑΓΧΙΑΛΟΥ    </t>
  </si>
  <si>
    <t>ZTH</t>
  </si>
  <si>
    <t>ΔΙΕΘΝΗΣ Α. ΖΑΚΥΝΘΟΥ "ΔΙΟΝΥΣΙΟΣ ΣΟΛΩΜΟΣ"</t>
  </si>
  <si>
    <t>Πηγές: AIA, FRG, HCAA</t>
  </si>
  <si>
    <t>Κινήσεις</t>
  </si>
  <si>
    <t>Α/φων</t>
  </si>
  <si>
    <t xml:space="preserve">Κινήσεις Επιβατών </t>
  </si>
  <si>
    <t>Ιδιωτικών Α/φών Εσωτερικού</t>
  </si>
  <si>
    <t>Φορτίου (Cargo)</t>
  </si>
  <si>
    <t>Επιβατικές &amp; Φορτίου (Compi)</t>
  </si>
  <si>
    <t xml:space="preserve"> Εξωτερικού.&amp; Εσωτερικού</t>
  </si>
  <si>
    <t>Αεροσκάφη Eπιβατικά &amp; Φορτίου (Compi)</t>
  </si>
  <si>
    <t xml:space="preserve"> Αεροσκάφη Φορτίου</t>
  </si>
  <si>
    <t>Σύνολο</t>
  </si>
  <si>
    <t>Αερο-</t>
  </si>
  <si>
    <t xml:space="preserve"> Εσωτερικού</t>
  </si>
  <si>
    <t>γραμμές</t>
  </si>
  <si>
    <t>μεταφορές</t>
  </si>
  <si>
    <t>μη</t>
  </si>
  <si>
    <t xml:space="preserve"> Συνολικές</t>
  </si>
  <si>
    <t>Κινήσεις Επιβατών Αερογραμμών</t>
  </si>
  <si>
    <t xml:space="preserve">Συνολικές Κινήσεις </t>
  </si>
  <si>
    <t>Συνολικές Εξωτερικού</t>
  </si>
  <si>
    <t>Αεροταξί</t>
  </si>
  <si>
    <t>Επιβατών Αερομεταφορών</t>
  </si>
  <si>
    <t>Ιδιωτικών Α/φων Εξωτερικού</t>
  </si>
  <si>
    <t>Συνολικές Ιδιωτικών Α/φων</t>
  </si>
  <si>
    <t>Λοιπών Α/φων</t>
  </si>
  <si>
    <t>Κυβερνητικές</t>
  </si>
  <si>
    <t>Εκπαιδευτικές</t>
  </si>
  <si>
    <t>2. ΚΙΝΗΣΕΙΣ ΕΠΙΒΑΤΩΝ ΕΜΠΟΡΙΚΩΝ ΠΤΗΣΕΩΝ</t>
  </si>
  <si>
    <t>3. ΚΙΝΗΣΕΙΣ ΕΠΙΒΑΤΩΝ ΜΗ ΕΜΠΟΡΙΚΩΝ ΠΤΗΣΕΩΝ</t>
  </si>
  <si>
    <t>Κινήσεις  Επιβατών μη Εμπορικών Πτήσεων</t>
  </si>
  <si>
    <t>Συνολικές Εσωτερικού</t>
  </si>
  <si>
    <t>Εκφορτώσεις, Φορτώσεις, Διελεύσεις</t>
  </si>
  <si>
    <t>Ενημέρωση:  14 07 2025</t>
  </si>
  <si>
    <t>Ενημέρωση:  01 09 2025</t>
  </si>
  <si>
    <t>Ενημέρωση:  15 09 2025</t>
  </si>
  <si>
    <t>Ενημέρωση:  14 10 2025</t>
  </si>
  <si>
    <t>Ενημέρωση:  17 11 2025</t>
  </si>
  <si>
    <t>Ενημέρωση:  18 12 2025</t>
  </si>
  <si>
    <t>Ενημέρωση:  16 01 2026</t>
  </si>
  <si>
    <t xml:space="preserve">  01 2026</t>
  </si>
  <si>
    <t>02 2026</t>
  </si>
  <si>
    <t>03 2026</t>
  </si>
  <si>
    <t>04 2026</t>
  </si>
  <si>
    <t>05 2026</t>
  </si>
  <si>
    <t>06 2026</t>
  </si>
  <si>
    <t>07 2026</t>
  </si>
  <si>
    <t>08 2026</t>
  </si>
  <si>
    <t xml:space="preserve">  09 2026</t>
  </si>
  <si>
    <t xml:space="preserve">  10 2026</t>
  </si>
  <si>
    <t xml:space="preserve">  11 2026</t>
  </si>
  <si>
    <t xml:space="preserve">  12 2026</t>
  </si>
  <si>
    <t>Αθροιστικές τιμές 2026</t>
  </si>
  <si>
    <t>Ενημέρωση:  02 03 2026</t>
  </si>
  <si>
    <t>Ενημέρωση:  16 03 2026</t>
  </si>
  <si>
    <t>Ενημέρωση:  22 04 2026</t>
  </si>
  <si>
    <t>Ενημέρωση:  18 05 2026</t>
  </si>
  <si>
    <t>Ενημέρωση:  17 06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</si>
</sst>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 tint="0.34998626667073579"/>
      <name val="Calibri"/>
      <family val="2"/>
      <charset val="161"/>
      <scheme val="minor"/>
    </font>
    <font>
      <sz val="14"/>
      <color theme="1" tint="0.34998626667073579"/>
      <name val="Arial"/>
      <family val="2"/>
      <charset val="161"/>
    </font>
    <font>
      <sz val="12"/>
      <name val="Arial"/>
      <family val="2"/>
      <charset val="161"/>
    </font>
    <font>
      <sz val="12"/>
      <color theme="1" tint="0.249977111117893"/>
      <name val="Arial"/>
      <family val="2"/>
      <charset val="161"/>
    </font>
    <font>
      <i/>
      <sz val="14"/>
      <color theme="1" tint="0.34998626667073579"/>
      <name val="Arial"/>
      <family val="2"/>
      <charset val="161"/>
    </font>
    <font>
      <sz val="11"/>
      <color theme="1" tint="0.249977111117893"/>
      <name val="Calibri"/>
      <family val="2"/>
      <charset val="161"/>
      <scheme val="minor"/>
    </font>
    <font>
      <i/>
      <sz val="14"/>
      <name val="Arial"/>
      <family val="2"/>
      <charset val="161"/>
    </font>
    <font>
      <sz val="14"/>
      <color rgb="FF7030A0"/>
      <name val="Arial"/>
      <family val="2"/>
      <charset val="161"/>
    </font>
    <font>
      <i/>
      <sz val="14"/>
      <color rgb="FF7030A0"/>
      <name val="Arial"/>
      <family val="2"/>
      <charset val="161"/>
    </font>
    <font>
      <sz val="12"/>
      <color theme="1" tint="0.34998626667073579"/>
      <name val="Arial"/>
      <family val="2"/>
      <charset val="161"/>
    </font>
    <font>
      <sz val="12"/>
      <color rgb="FF7030A0"/>
      <name val="Arial"/>
      <family val="2"/>
      <charset val="161"/>
    </font>
    <font>
      <sz val="12"/>
      <color theme="1" tint="0.34998626667073579"/>
      <name val="Arial Greek"/>
      <charset val="161"/>
    </font>
    <font>
      <sz val="12"/>
      <color rgb="FF7030A0"/>
      <name val="Arial Greek"/>
      <charset val="161"/>
    </font>
    <font>
      <sz val="13"/>
      <color theme="0"/>
      <name val="Arial"/>
      <family val="2"/>
      <charset val="161"/>
    </font>
    <font>
      <sz val="13"/>
      <color theme="0"/>
      <name val="Arial Greek"/>
      <charset val="161"/>
    </font>
    <font>
      <sz val="13"/>
      <name val="Arial Greek"/>
      <charset val="161"/>
    </font>
    <font>
      <sz val="13"/>
      <color theme="1"/>
      <name val="Calibri"/>
      <family val="2"/>
      <charset val="161"/>
      <scheme val="minor"/>
    </font>
    <font>
      <sz val="13"/>
      <color theme="1" tint="0.34998626667073579"/>
      <name val="Arial"/>
      <family val="2"/>
      <charset val="161"/>
    </font>
    <font>
      <sz val="13"/>
      <name val="Arial"/>
      <family val="2"/>
      <charset val="161"/>
    </font>
    <font>
      <sz val="12"/>
      <name val="Arial Greek"/>
      <charset val="161"/>
    </font>
    <font>
      <sz val="12"/>
      <color theme="1" tint="0.14999847407452621"/>
      <name val="Arial Greek"/>
      <charset val="161"/>
    </font>
    <font>
      <sz val="13"/>
      <color theme="1" tint="0.14999847407452621"/>
      <name val="Arial"/>
      <family val="2"/>
      <charset val="161"/>
    </font>
    <font>
      <sz val="11"/>
      <color theme="1" tint="0.14999847407452621"/>
      <name val="Calibri"/>
      <family val="2"/>
      <charset val="161"/>
      <scheme val="minor"/>
    </font>
    <font>
      <sz val="13"/>
      <color rgb="FF7030A0"/>
      <name val="Arial"/>
      <family val="2"/>
      <charset val="161"/>
    </font>
    <font>
      <sz val="12"/>
      <color theme="1"/>
      <name val="Arial"/>
      <family val="2"/>
      <charset val="161"/>
    </font>
    <font>
      <sz val="13"/>
      <color theme="0"/>
      <name val="Calibri"/>
      <family val="2"/>
      <charset val="161"/>
      <scheme val="minor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15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0" xfId="0" applyFont="1" applyFill="1"/>
    <xf numFmtId="0" fontId="15" fillId="0" borderId="0" xfId="0" quotePrefix="1" applyFont="1"/>
    <xf numFmtId="0" fontId="0" fillId="3" borderId="0" xfId="0" applyFill="1"/>
    <xf numFmtId="0" fontId="15" fillId="0" borderId="0" xfId="0" applyFont="1"/>
    <xf numFmtId="3" fontId="15" fillId="3" borderId="0" xfId="0" applyNumberFormat="1" applyFont="1" applyFill="1"/>
    <xf numFmtId="0" fontId="0" fillId="0" borderId="1" xfId="0" applyBorder="1"/>
    <xf numFmtId="3" fontId="21" fillId="0" borderId="1" xfId="0" applyNumberFormat="1" applyFont="1" applyBorder="1"/>
    <xf numFmtId="3" fontId="21" fillId="0" borderId="0" xfId="0" applyNumberFormat="1" applyFont="1"/>
    <xf numFmtId="0" fontId="19" fillId="0" borderId="0" xfId="0" applyFont="1" applyAlignment="1">
      <alignment horizontal="left"/>
    </xf>
    <xf numFmtId="3" fontId="22" fillId="0" borderId="0" xfId="0" applyNumberFormat="1" applyFont="1"/>
    <xf numFmtId="3" fontId="23" fillId="0" borderId="0" xfId="0" applyNumberFormat="1" applyFont="1"/>
    <xf numFmtId="0" fontId="24" fillId="0" borderId="0" xfId="0" applyFont="1"/>
    <xf numFmtId="3" fontId="19" fillId="0" borderId="0" xfId="0" applyNumberFormat="1" applyFont="1"/>
    <xf numFmtId="3" fontId="20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applyFont="1"/>
    <xf numFmtId="164" fontId="20" fillId="0" borderId="0" xfId="0" applyNumberFormat="1" applyFont="1"/>
    <xf numFmtId="0" fontId="17" fillId="0" borderId="0" xfId="0" applyFont="1"/>
    <xf numFmtId="0" fontId="26" fillId="0" borderId="0" xfId="0" applyFont="1"/>
    <xf numFmtId="0" fontId="26" fillId="0" borderId="0" xfId="0" quotePrefix="1" applyFont="1"/>
    <xf numFmtId="0" fontId="11" fillId="0" borderId="0" xfId="0" applyFont="1"/>
    <xf numFmtId="0" fontId="16" fillId="3" borderId="3" xfId="0" applyFont="1" applyFill="1" applyBorder="1" applyAlignment="1">
      <alignment horizontal="center"/>
    </xf>
    <xf numFmtId="0" fontId="18" fillId="0" borderId="0" xfId="0" applyFont="1"/>
    <xf numFmtId="0" fontId="15" fillId="3" borderId="2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15" fillId="3" borderId="6" xfId="0" applyFont="1" applyFill="1" applyBorder="1"/>
    <xf numFmtId="0" fontId="11" fillId="0" borderId="1" xfId="0" applyFont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4" fillId="0" borderId="0" xfId="0" applyNumberFormat="1" applyFont="1"/>
    <xf numFmtId="1" fontId="26" fillId="0" borderId="0" xfId="0" applyNumberFormat="1" applyFont="1"/>
    <xf numFmtId="3" fontId="4" fillId="0" borderId="0" xfId="0" applyNumberFormat="1" applyFont="1"/>
    <xf numFmtId="1" fontId="4" fillId="0" borderId="0" xfId="0" quotePrefix="1" applyNumberFormat="1" applyFont="1"/>
    <xf numFmtId="3" fontId="4" fillId="0" borderId="0" xfId="0" quotePrefix="1" applyNumberFormat="1" applyFont="1"/>
    <xf numFmtId="3" fontId="4" fillId="0" borderId="1" xfId="0" quotePrefix="1" applyNumberFormat="1" applyFont="1" applyBorder="1"/>
    <xf numFmtId="3" fontId="26" fillId="0" borderId="0" xfId="0" applyNumberFormat="1" applyFont="1"/>
    <xf numFmtId="3" fontId="4" fillId="0" borderId="2" xfId="0" applyNumberFormat="1" applyFont="1" applyBorder="1"/>
    <xf numFmtId="0" fontId="11" fillId="0" borderId="0" xfId="0" applyFont="1" applyAlignment="1">
      <alignment horizontal="center"/>
    </xf>
    <xf numFmtId="1" fontId="26" fillId="0" borderId="0" xfId="0" quotePrefix="1" applyNumberFormat="1" applyFont="1"/>
    <xf numFmtId="3" fontId="28" fillId="0" borderId="0" xfId="0" applyNumberFormat="1" applyFont="1"/>
    <xf numFmtId="0" fontId="11" fillId="0" borderId="0" xfId="0" applyFont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7" fillId="3" borderId="0" xfId="0" applyFont="1" applyFill="1"/>
    <xf numFmtId="0" fontId="27" fillId="3" borderId="1" xfId="0" applyFont="1" applyFill="1" applyBorder="1"/>
    <xf numFmtId="0" fontId="17" fillId="0" borderId="0" xfId="0" applyFont="1" applyAlignment="1">
      <alignment horizontal="center"/>
    </xf>
    <xf numFmtId="0" fontId="0" fillId="0" borderId="0" xfId="0"/>
    <xf numFmtId="0" fontId="0" fillId="0" borderId="1" xfId="0" applyBorder="1"/>
    <xf numFmtId="0" fontId="17" fillId="0" borderId="1" xfId="0" applyFont="1" applyBorder="1" applyAlignment="1">
      <alignment horizontal="center"/>
    </xf>
    <xf numFmtId="0" fontId="15" fillId="3" borderId="2" xfId="0" applyFont="1" applyFill="1" applyBorder="1"/>
    <xf numFmtId="0" fontId="15" fillId="3" borderId="0" xfId="0" applyFont="1" applyFill="1"/>
    <xf numFmtId="0" fontId="15" fillId="3" borderId="1" xfId="0" applyFont="1" applyFill="1" applyBorder="1"/>
  </cellXfs>
  <cellStyles count="2">
    <cellStyle name="Κανονικό" xfId="0" builtinId="0"/>
    <cellStyle name="Κανονικό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B50"/>
  <sheetViews>
    <sheetView zoomScale="80" zoomScaleNormal="80" workbookViewId="0">
      <pane ySplit="6" topLeftCell="A9" activePane="bottomLeft" state="frozen"/>
      <selection activeCell="BO14" sqref="BO14"/>
      <selection pane="bottomLeft" activeCell="B20" sqref="B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  <col min="80" max="80" width="10.855468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153</v>
      </c>
      <c r="K3" s="6"/>
      <c r="L3" s="3"/>
      <c r="U3" s="18" t="s">
        <v>9</v>
      </c>
      <c r="V3" s="19"/>
      <c r="W3" s="19"/>
      <c r="AC3" s="5" t="s">
        <v>153</v>
      </c>
      <c r="AQ3" s="18" t="s">
        <v>9</v>
      </c>
      <c r="AR3" s="19"/>
      <c r="AS3" s="19"/>
      <c r="AX3" s="5" t="s">
        <v>153</v>
      </c>
      <c r="AY3" s="20"/>
      <c r="AZ3" s="20"/>
      <c r="BA3" s="20"/>
      <c r="BB3" s="20"/>
      <c r="BJ3" s="18" t="s">
        <v>9</v>
      </c>
      <c r="BK3" s="19"/>
      <c r="BL3" s="19"/>
      <c r="BR3" s="5" t="s">
        <v>153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57">
        <v>0</v>
      </c>
      <c r="E7" s="57">
        <v>0</v>
      </c>
      <c r="F7" s="57">
        <f>SUM(D7:E7)</f>
        <v>0</v>
      </c>
      <c r="G7" s="57">
        <v>110</v>
      </c>
      <c r="H7" s="57">
        <v>0</v>
      </c>
      <c r="I7" s="57">
        <v>0</v>
      </c>
      <c r="J7" s="57">
        <f>SUM(F7:G7,H7:I7)</f>
        <v>110</v>
      </c>
      <c r="K7" s="57">
        <v>0</v>
      </c>
      <c r="L7" s="57">
        <f>SUM(J7:K7)</f>
        <v>110</v>
      </c>
      <c r="M7" s="57">
        <v>0</v>
      </c>
      <c r="N7" s="57">
        <v>0</v>
      </c>
      <c r="O7" s="57">
        <v>0</v>
      </c>
      <c r="P7" s="57">
        <f>SUM(M7:O7)</f>
        <v>0</v>
      </c>
      <c r="Q7" s="57">
        <f>SUM(L7,P7)</f>
        <v>110</v>
      </c>
      <c r="R7" s="44"/>
      <c r="S7" s="46" t="s">
        <v>36</v>
      </c>
      <c r="T7" s="46" t="s">
        <v>37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f>SUM(U7,X7)</f>
        <v>0</v>
      </c>
      <c r="AB7" s="65">
        <f>SUM(V7,Y7)</f>
        <v>0</v>
      </c>
      <c r="AC7" s="65">
        <f>SUM(W7,Z7)</f>
        <v>0</v>
      </c>
      <c r="AD7" s="65">
        <v>1870</v>
      </c>
      <c r="AE7" s="65">
        <v>1509</v>
      </c>
      <c r="AF7" s="65">
        <v>197</v>
      </c>
      <c r="AG7" s="65">
        <v>0</v>
      </c>
      <c r="AH7" s="65">
        <v>0</v>
      </c>
      <c r="AI7" s="65">
        <v>0</v>
      </c>
      <c r="AJ7" s="65">
        <f>SUM(AA7,AD7,AG7)</f>
        <v>1870</v>
      </c>
      <c r="AK7" s="65">
        <f t="shared" ref="AK7:AL22" si="0">SUM(AB7,AE7,AH7)</f>
        <v>1509</v>
      </c>
      <c r="AL7" s="65">
        <f t="shared" si="0"/>
        <v>197</v>
      </c>
      <c r="AM7" s="65">
        <f>SUM(AJ7:AL7)</f>
        <v>3576</v>
      </c>
      <c r="AN7" s="44"/>
      <c r="AO7" s="46" t="s">
        <v>36</v>
      </c>
      <c r="AP7" s="46" t="s">
        <v>37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f>SUM(AQ7,AT7)</f>
        <v>0</v>
      </c>
      <c r="AX7" s="62">
        <f t="shared" ref="AX7:AY22" si="1">SUM(AR7,AU7)</f>
        <v>0</v>
      </c>
      <c r="AY7" s="62">
        <f t="shared" si="1"/>
        <v>0</v>
      </c>
      <c r="AZ7" s="62">
        <v>0</v>
      </c>
      <c r="BA7" s="62">
        <v>0</v>
      </c>
      <c r="BB7" s="62">
        <v>0</v>
      </c>
      <c r="BC7" s="62">
        <f>SUM(AW7,AZ7)</f>
        <v>0</v>
      </c>
      <c r="BD7" s="62">
        <f t="shared" ref="BD7:BE22" si="2">SUM(AX7,BA7)</f>
        <v>0</v>
      </c>
      <c r="BE7" s="62">
        <f t="shared" si="2"/>
        <v>0</v>
      </c>
      <c r="BF7" s="62">
        <f>SUM(BC7:BE7)</f>
        <v>0</v>
      </c>
      <c r="BG7" s="44"/>
      <c r="BH7" s="46" t="s">
        <v>36</v>
      </c>
      <c r="BI7" s="46" t="s">
        <v>37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</row>
    <row r="8" spans="2:80" ht="15.75" x14ac:dyDescent="0.25">
      <c r="B8" s="46" t="s">
        <v>38</v>
      </c>
      <c r="C8" s="46" t="s">
        <v>39</v>
      </c>
      <c r="D8" s="57">
        <v>9763</v>
      </c>
      <c r="E8" s="57">
        <v>26</v>
      </c>
      <c r="F8" s="57">
        <f t="shared" ref="F8:F45" si="4">SUM(D8:E8)</f>
        <v>9789</v>
      </c>
      <c r="G8" s="57">
        <v>6207</v>
      </c>
      <c r="H8" s="57">
        <v>470</v>
      </c>
      <c r="I8" s="57">
        <v>120</v>
      </c>
      <c r="J8" s="57">
        <f t="shared" ref="J8:J45" si="5">SUM(F8:G8,H8:I8)</f>
        <v>16586</v>
      </c>
      <c r="K8" s="57">
        <v>145</v>
      </c>
      <c r="L8" s="57">
        <f t="shared" ref="L8:L45" si="6">SUM(J8:K8)</f>
        <v>16731</v>
      </c>
      <c r="M8" s="57">
        <v>462</v>
      </c>
      <c r="N8" s="57">
        <v>95</v>
      </c>
      <c r="O8" s="57">
        <v>460</v>
      </c>
      <c r="P8" s="57">
        <f t="shared" ref="P8:P45" si="7">SUM(M8:O8)</f>
        <v>1017</v>
      </c>
      <c r="Q8" s="57">
        <f t="shared" ref="Q8:Q45" si="8">SUM(L8,P8)</f>
        <v>17748</v>
      </c>
      <c r="R8" s="44"/>
      <c r="S8" s="46" t="s">
        <v>38</v>
      </c>
      <c r="T8" s="46" t="s">
        <v>39</v>
      </c>
      <c r="U8" s="65">
        <v>684624</v>
      </c>
      <c r="V8" s="65">
        <v>729890</v>
      </c>
      <c r="W8" s="65">
        <v>7655</v>
      </c>
      <c r="X8" s="65">
        <v>1438</v>
      </c>
      <c r="Y8" s="65">
        <v>1171</v>
      </c>
      <c r="Z8" s="65">
        <v>100</v>
      </c>
      <c r="AA8" s="65">
        <f t="shared" ref="AA8:AA45" si="9">SUM(U8,X8)</f>
        <v>686062</v>
      </c>
      <c r="AB8" s="65">
        <f t="shared" ref="AB8:AB45" si="10">SUM(V8,Y8)</f>
        <v>731061</v>
      </c>
      <c r="AC8" s="65">
        <f t="shared" ref="AC8:AC45" si="11">SUM(W8,Z8)</f>
        <v>7755</v>
      </c>
      <c r="AD8" s="65">
        <v>274710</v>
      </c>
      <c r="AE8" s="65">
        <v>270734</v>
      </c>
      <c r="AF8" s="65">
        <v>1123</v>
      </c>
      <c r="AG8" s="65">
        <v>360</v>
      </c>
      <c r="AH8" s="65">
        <v>335</v>
      </c>
      <c r="AI8" s="65">
        <v>196</v>
      </c>
      <c r="AJ8" s="65">
        <f t="shared" ref="AJ8:AL45" si="12">SUM(AA8,AD8,AG8)</f>
        <v>961132</v>
      </c>
      <c r="AK8" s="65">
        <f t="shared" si="0"/>
        <v>1002130</v>
      </c>
      <c r="AL8" s="65">
        <f t="shared" si="0"/>
        <v>9074</v>
      </c>
      <c r="AM8" s="65">
        <f t="shared" ref="AM8:AM45" si="13">SUM(AJ8:AL8)</f>
        <v>1972336</v>
      </c>
      <c r="AN8" s="44"/>
      <c r="AO8" s="46" t="s">
        <v>38</v>
      </c>
      <c r="AP8" s="46" t="s">
        <v>39</v>
      </c>
      <c r="AQ8" s="62">
        <v>598</v>
      </c>
      <c r="AR8" s="62">
        <v>533</v>
      </c>
      <c r="AS8" s="62">
        <v>29</v>
      </c>
      <c r="AT8" s="62">
        <v>93</v>
      </c>
      <c r="AU8" s="62">
        <v>71</v>
      </c>
      <c r="AV8" s="62">
        <v>7</v>
      </c>
      <c r="AW8" s="62">
        <f t="shared" ref="AW8:AY45" si="14">SUM(AQ8,AT8)</f>
        <v>691</v>
      </c>
      <c r="AX8" s="62">
        <f t="shared" si="1"/>
        <v>604</v>
      </c>
      <c r="AY8" s="62">
        <f t="shared" si="1"/>
        <v>36</v>
      </c>
      <c r="AZ8" s="62">
        <v>15822</v>
      </c>
      <c r="BA8" s="62">
        <v>14850</v>
      </c>
      <c r="BB8" s="62">
        <v>14957</v>
      </c>
      <c r="BC8" s="62">
        <f t="shared" ref="BC8:BE45" si="15">SUM(AW8,AZ8)</f>
        <v>16513</v>
      </c>
      <c r="BD8" s="62">
        <f t="shared" si="2"/>
        <v>15454</v>
      </c>
      <c r="BE8" s="62">
        <f t="shared" si="2"/>
        <v>14993</v>
      </c>
      <c r="BF8" s="62">
        <f t="shared" ref="BF8:BF45" si="16">SUM(BC8:BE8)</f>
        <v>46960</v>
      </c>
      <c r="BG8" s="44"/>
      <c r="BH8" s="46" t="s">
        <v>38</v>
      </c>
      <c r="BI8" s="46" t="s">
        <v>39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57">
        <v>0</v>
      </c>
      <c r="E9" s="57">
        <v>0</v>
      </c>
      <c r="F9" s="57">
        <f t="shared" si="4"/>
        <v>0</v>
      </c>
      <c r="G9" s="57">
        <v>362</v>
      </c>
      <c r="H9" s="57">
        <v>0</v>
      </c>
      <c r="I9" s="57">
        <v>0</v>
      </c>
      <c r="J9" s="57">
        <f t="shared" si="5"/>
        <v>362</v>
      </c>
      <c r="K9" s="57">
        <v>0</v>
      </c>
      <c r="L9" s="57">
        <f t="shared" si="6"/>
        <v>362</v>
      </c>
      <c r="M9" s="57">
        <v>5</v>
      </c>
      <c r="N9" s="57">
        <v>3</v>
      </c>
      <c r="O9" s="57">
        <v>2</v>
      </c>
      <c r="P9" s="57">
        <f t="shared" si="7"/>
        <v>10</v>
      </c>
      <c r="Q9" s="57">
        <f t="shared" si="8"/>
        <v>372</v>
      </c>
      <c r="R9" s="44"/>
      <c r="S9" s="46" t="s">
        <v>40</v>
      </c>
      <c r="T9" s="46" t="s">
        <v>41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f t="shared" si="9"/>
        <v>0</v>
      </c>
      <c r="AB9" s="65">
        <f t="shared" si="10"/>
        <v>0</v>
      </c>
      <c r="AC9" s="65">
        <f t="shared" si="11"/>
        <v>0</v>
      </c>
      <c r="AD9" s="65">
        <v>12209</v>
      </c>
      <c r="AE9" s="65">
        <v>13164</v>
      </c>
      <c r="AF9" s="65">
        <v>0</v>
      </c>
      <c r="AG9" s="65">
        <v>0</v>
      </c>
      <c r="AH9" s="65">
        <v>0</v>
      </c>
      <c r="AI9" s="65">
        <v>0</v>
      </c>
      <c r="AJ9" s="65">
        <f t="shared" si="12"/>
        <v>12209</v>
      </c>
      <c r="AK9" s="65">
        <f t="shared" si="0"/>
        <v>13164</v>
      </c>
      <c r="AL9" s="65">
        <f t="shared" si="0"/>
        <v>0</v>
      </c>
      <c r="AM9" s="65">
        <f t="shared" si="13"/>
        <v>25373</v>
      </c>
      <c r="AN9" s="44"/>
      <c r="AO9" s="46" t="s">
        <v>40</v>
      </c>
      <c r="AP9" s="46" t="s">
        <v>41</v>
      </c>
      <c r="AQ9" s="62">
        <v>11</v>
      </c>
      <c r="AR9" s="62">
        <v>9</v>
      </c>
      <c r="AS9" s="62">
        <v>0</v>
      </c>
      <c r="AT9" s="62">
        <v>0</v>
      </c>
      <c r="AU9" s="62">
        <v>0</v>
      </c>
      <c r="AV9" s="62">
        <v>0</v>
      </c>
      <c r="AW9" s="62">
        <f t="shared" si="14"/>
        <v>11</v>
      </c>
      <c r="AX9" s="62">
        <f t="shared" si="1"/>
        <v>9</v>
      </c>
      <c r="AY9" s="62">
        <f t="shared" si="1"/>
        <v>0</v>
      </c>
      <c r="AZ9" s="62">
        <v>0</v>
      </c>
      <c r="BA9" s="62">
        <v>0</v>
      </c>
      <c r="BB9" s="62">
        <v>0</v>
      </c>
      <c r="BC9" s="62">
        <f t="shared" si="15"/>
        <v>11</v>
      </c>
      <c r="BD9" s="62">
        <f t="shared" si="2"/>
        <v>9</v>
      </c>
      <c r="BE9" s="62">
        <f t="shared" si="2"/>
        <v>0</v>
      </c>
      <c r="BF9" s="62">
        <f t="shared" si="16"/>
        <v>20</v>
      </c>
      <c r="BG9" s="44"/>
      <c r="BH9" s="46" t="s">
        <v>40</v>
      </c>
      <c r="BI9" s="46" t="s">
        <v>41</v>
      </c>
      <c r="BJ9" s="57">
        <v>0</v>
      </c>
      <c r="BK9" s="57">
        <v>0</v>
      </c>
      <c r="BL9" s="57">
        <v>0</v>
      </c>
      <c r="BM9" s="57">
        <v>7556</v>
      </c>
      <c r="BN9" s="57">
        <v>302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f t="shared" si="17"/>
        <v>7556</v>
      </c>
      <c r="BZ9" s="57">
        <f t="shared" si="3"/>
        <v>302</v>
      </c>
      <c r="CA9" s="57">
        <f t="shared" si="3"/>
        <v>0</v>
      </c>
      <c r="CB9" s="57">
        <f t="shared" si="18"/>
        <v>7858</v>
      </c>
    </row>
    <row r="10" spans="2:80" ht="15.75" x14ac:dyDescent="0.25">
      <c r="B10" s="46" t="s">
        <v>42</v>
      </c>
      <c r="C10" s="46" t="s">
        <v>43</v>
      </c>
      <c r="D10" s="57">
        <v>0</v>
      </c>
      <c r="E10" s="57">
        <v>3</v>
      </c>
      <c r="F10" s="57">
        <f t="shared" si="4"/>
        <v>3</v>
      </c>
      <c r="G10" s="57">
        <v>149</v>
      </c>
      <c r="H10" s="57">
        <v>0</v>
      </c>
      <c r="I10" s="57">
        <v>0</v>
      </c>
      <c r="J10" s="57">
        <f t="shared" si="5"/>
        <v>152</v>
      </c>
      <c r="K10" s="57">
        <v>3</v>
      </c>
      <c r="L10" s="57">
        <f t="shared" si="6"/>
        <v>155</v>
      </c>
      <c r="M10" s="57">
        <v>1</v>
      </c>
      <c r="N10" s="57">
        <v>0</v>
      </c>
      <c r="O10" s="57">
        <v>42</v>
      </c>
      <c r="P10" s="57">
        <f t="shared" si="7"/>
        <v>43</v>
      </c>
      <c r="Q10" s="57">
        <f t="shared" si="8"/>
        <v>198</v>
      </c>
      <c r="R10" s="44"/>
      <c r="S10" s="46" t="s">
        <v>42</v>
      </c>
      <c r="T10" s="46" t="s">
        <v>43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5">
        <v>0</v>
      </c>
      <c r="AA10" s="65">
        <f t="shared" si="9"/>
        <v>0</v>
      </c>
      <c r="AB10" s="65">
        <f t="shared" si="10"/>
        <v>0</v>
      </c>
      <c r="AC10" s="65">
        <f t="shared" si="11"/>
        <v>0</v>
      </c>
      <c r="AD10" s="65">
        <v>6586</v>
      </c>
      <c r="AE10" s="65">
        <v>6980</v>
      </c>
      <c r="AF10" s="65">
        <v>0</v>
      </c>
      <c r="AG10" s="65">
        <v>0</v>
      </c>
      <c r="AH10" s="65">
        <v>15</v>
      </c>
      <c r="AI10" s="65">
        <v>0</v>
      </c>
      <c r="AJ10" s="65">
        <f t="shared" si="12"/>
        <v>6586</v>
      </c>
      <c r="AK10" s="65">
        <f t="shared" si="0"/>
        <v>6995</v>
      </c>
      <c r="AL10" s="65">
        <f t="shared" si="0"/>
        <v>0</v>
      </c>
      <c r="AM10" s="65">
        <f t="shared" si="13"/>
        <v>13581</v>
      </c>
      <c r="AN10" s="44"/>
      <c r="AO10" s="46" t="s">
        <v>42</v>
      </c>
      <c r="AP10" s="46" t="s">
        <v>43</v>
      </c>
      <c r="AQ10" s="62">
        <v>2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62">
        <f t="shared" si="14"/>
        <v>2</v>
      </c>
      <c r="AX10" s="62">
        <f t="shared" si="1"/>
        <v>0</v>
      </c>
      <c r="AY10" s="62">
        <f t="shared" si="1"/>
        <v>0</v>
      </c>
      <c r="AZ10" s="62">
        <v>0</v>
      </c>
      <c r="BA10" s="62">
        <v>18</v>
      </c>
      <c r="BB10" s="62">
        <v>12</v>
      </c>
      <c r="BC10" s="62">
        <f t="shared" si="15"/>
        <v>2</v>
      </c>
      <c r="BD10" s="62">
        <f t="shared" si="2"/>
        <v>18</v>
      </c>
      <c r="BE10" s="62">
        <f t="shared" si="2"/>
        <v>12</v>
      </c>
      <c r="BF10" s="62">
        <f t="shared" si="16"/>
        <v>32</v>
      </c>
      <c r="BG10" s="44"/>
      <c r="BH10" s="46" t="s">
        <v>42</v>
      </c>
      <c r="BI10" s="46" t="s">
        <v>43</v>
      </c>
      <c r="BJ10" s="57">
        <v>0</v>
      </c>
      <c r="BK10" s="57">
        <v>0</v>
      </c>
      <c r="BL10" s="57">
        <v>0</v>
      </c>
      <c r="BM10" s="57">
        <v>2411</v>
      </c>
      <c r="BN10" s="57">
        <v>18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f t="shared" si="17"/>
        <v>2411</v>
      </c>
      <c r="BZ10" s="57">
        <f t="shared" si="3"/>
        <v>18</v>
      </c>
      <c r="CA10" s="57">
        <f t="shared" si="3"/>
        <v>0</v>
      </c>
      <c r="CB10" s="57">
        <f t="shared" si="18"/>
        <v>2429</v>
      </c>
    </row>
    <row r="11" spans="2:80" ht="15.75" x14ac:dyDescent="0.25">
      <c r="B11" s="46" t="s">
        <v>44</v>
      </c>
      <c r="C11" s="46" t="s">
        <v>45</v>
      </c>
      <c r="D11" s="57">
        <v>2</v>
      </c>
      <c r="E11" s="57">
        <v>30</v>
      </c>
      <c r="F11" s="57">
        <f t="shared" si="4"/>
        <v>32</v>
      </c>
      <c r="G11" s="57">
        <v>530</v>
      </c>
      <c r="H11" s="57">
        <v>0</v>
      </c>
      <c r="I11" s="57">
        <v>0</v>
      </c>
      <c r="J11" s="57">
        <f t="shared" si="5"/>
        <v>562</v>
      </c>
      <c r="K11" s="57">
        <v>2</v>
      </c>
      <c r="L11" s="57">
        <f t="shared" si="6"/>
        <v>564</v>
      </c>
      <c r="M11" s="57">
        <v>9</v>
      </c>
      <c r="N11" s="57">
        <v>3</v>
      </c>
      <c r="O11" s="57">
        <v>58</v>
      </c>
      <c r="P11" s="57">
        <f t="shared" si="7"/>
        <v>70</v>
      </c>
      <c r="Q11" s="57">
        <f t="shared" si="8"/>
        <v>634</v>
      </c>
      <c r="R11" s="44"/>
      <c r="S11" s="46" t="s">
        <v>44</v>
      </c>
      <c r="T11" s="46" t="s">
        <v>45</v>
      </c>
      <c r="U11" s="65">
        <v>0</v>
      </c>
      <c r="V11" s="65">
        <v>0</v>
      </c>
      <c r="W11" s="65">
        <v>0</v>
      </c>
      <c r="X11" s="65">
        <v>1663</v>
      </c>
      <c r="Y11" s="65">
        <v>1531</v>
      </c>
      <c r="Z11" s="65">
        <v>0</v>
      </c>
      <c r="AA11" s="65">
        <f t="shared" si="9"/>
        <v>1663</v>
      </c>
      <c r="AB11" s="65">
        <f t="shared" si="10"/>
        <v>1531</v>
      </c>
      <c r="AC11" s="65">
        <f t="shared" si="11"/>
        <v>0</v>
      </c>
      <c r="AD11" s="65">
        <v>33166</v>
      </c>
      <c r="AE11" s="65">
        <v>32149</v>
      </c>
      <c r="AF11" s="65">
        <v>0</v>
      </c>
      <c r="AG11" s="65">
        <v>3</v>
      </c>
      <c r="AH11" s="65">
        <v>4</v>
      </c>
      <c r="AI11" s="65">
        <v>0</v>
      </c>
      <c r="AJ11" s="65">
        <f t="shared" si="12"/>
        <v>34832</v>
      </c>
      <c r="AK11" s="65">
        <f t="shared" si="0"/>
        <v>33684</v>
      </c>
      <c r="AL11" s="65">
        <f t="shared" si="0"/>
        <v>0</v>
      </c>
      <c r="AM11" s="65">
        <f t="shared" si="13"/>
        <v>68516</v>
      </c>
      <c r="AN11" s="44"/>
      <c r="AO11" s="46" t="s">
        <v>44</v>
      </c>
      <c r="AP11" s="46" t="s">
        <v>45</v>
      </c>
      <c r="AQ11" s="62">
        <v>5</v>
      </c>
      <c r="AR11" s="62">
        <v>6</v>
      </c>
      <c r="AS11" s="62">
        <v>0</v>
      </c>
      <c r="AT11" s="62">
        <v>3</v>
      </c>
      <c r="AU11" s="62">
        <v>0</v>
      </c>
      <c r="AV11" s="62">
        <v>0</v>
      </c>
      <c r="AW11" s="62">
        <f t="shared" si="14"/>
        <v>8</v>
      </c>
      <c r="AX11" s="62">
        <f t="shared" si="1"/>
        <v>6</v>
      </c>
      <c r="AY11" s="62">
        <f t="shared" si="1"/>
        <v>0</v>
      </c>
      <c r="AZ11" s="62">
        <v>6</v>
      </c>
      <c r="BA11" s="62">
        <v>177</v>
      </c>
      <c r="BB11" s="62">
        <v>4</v>
      </c>
      <c r="BC11" s="62">
        <f t="shared" si="15"/>
        <v>14</v>
      </c>
      <c r="BD11" s="62">
        <f t="shared" si="2"/>
        <v>183</v>
      </c>
      <c r="BE11" s="62">
        <f t="shared" si="2"/>
        <v>4</v>
      </c>
      <c r="BF11" s="62">
        <f t="shared" si="16"/>
        <v>201</v>
      </c>
      <c r="BG11" s="44"/>
      <c r="BH11" s="46" t="s">
        <v>44</v>
      </c>
      <c r="BI11" s="46" t="s">
        <v>45</v>
      </c>
      <c r="BJ11" s="57">
        <v>0</v>
      </c>
      <c r="BK11" s="57">
        <v>0</v>
      </c>
      <c r="BL11" s="57">
        <v>0</v>
      </c>
      <c r="BM11" s="57">
        <v>1708</v>
      </c>
      <c r="BN11" s="57">
        <v>234</v>
      </c>
      <c r="BO11" s="57">
        <v>0</v>
      </c>
      <c r="BP11" s="57">
        <v>0</v>
      </c>
      <c r="BQ11" s="57">
        <v>0</v>
      </c>
      <c r="BR11" s="57">
        <v>0</v>
      </c>
      <c r="BS11" s="57">
        <v>7698</v>
      </c>
      <c r="BT11" s="57">
        <v>1010</v>
      </c>
      <c r="BU11" s="57">
        <v>0</v>
      </c>
      <c r="BV11" s="57">
        <v>0</v>
      </c>
      <c r="BW11" s="57">
        <v>0</v>
      </c>
      <c r="BX11" s="57">
        <v>0</v>
      </c>
      <c r="BY11" s="57">
        <f t="shared" si="17"/>
        <v>9406</v>
      </c>
      <c r="BZ11" s="57">
        <f t="shared" si="3"/>
        <v>1244</v>
      </c>
      <c r="CA11" s="57">
        <f t="shared" si="3"/>
        <v>0</v>
      </c>
      <c r="CB11" s="57">
        <f t="shared" si="18"/>
        <v>10650</v>
      </c>
    </row>
    <row r="12" spans="2:80" ht="15.75" x14ac:dyDescent="0.25">
      <c r="B12" s="46" t="s">
        <v>46</v>
      </c>
      <c r="C12" s="46" t="s">
        <v>47</v>
      </c>
      <c r="D12" s="57">
        <v>0</v>
      </c>
      <c r="E12" s="57">
        <v>0</v>
      </c>
      <c r="F12" s="57">
        <f t="shared" si="4"/>
        <v>0</v>
      </c>
      <c r="G12" s="57">
        <v>94</v>
      </c>
      <c r="H12" s="57">
        <v>0</v>
      </c>
      <c r="I12" s="57">
        <v>0</v>
      </c>
      <c r="J12" s="57">
        <f t="shared" si="5"/>
        <v>94</v>
      </c>
      <c r="K12" s="57">
        <v>0</v>
      </c>
      <c r="L12" s="57">
        <f t="shared" si="6"/>
        <v>94</v>
      </c>
      <c r="M12" s="57">
        <v>0</v>
      </c>
      <c r="N12" s="57">
        <v>0</v>
      </c>
      <c r="O12" s="57">
        <v>16</v>
      </c>
      <c r="P12" s="57">
        <f t="shared" si="7"/>
        <v>16</v>
      </c>
      <c r="Q12" s="57">
        <f t="shared" si="8"/>
        <v>110</v>
      </c>
      <c r="R12" s="44"/>
      <c r="S12" s="46" t="s">
        <v>46</v>
      </c>
      <c r="T12" s="46" t="s">
        <v>47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f t="shared" si="9"/>
        <v>0</v>
      </c>
      <c r="AB12" s="65">
        <f t="shared" si="10"/>
        <v>0</v>
      </c>
      <c r="AC12" s="65">
        <f t="shared" si="11"/>
        <v>0</v>
      </c>
      <c r="AD12" s="65">
        <v>1784</v>
      </c>
      <c r="AE12" s="65">
        <v>1775</v>
      </c>
      <c r="AF12" s="65">
        <v>64</v>
      </c>
      <c r="AG12" s="65">
        <v>0</v>
      </c>
      <c r="AH12" s="65">
        <v>0</v>
      </c>
      <c r="AI12" s="65">
        <v>0</v>
      </c>
      <c r="AJ12" s="65">
        <f t="shared" si="12"/>
        <v>1784</v>
      </c>
      <c r="AK12" s="65">
        <f t="shared" si="0"/>
        <v>1775</v>
      </c>
      <c r="AL12" s="65">
        <f t="shared" si="0"/>
        <v>64</v>
      </c>
      <c r="AM12" s="65">
        <f t="shared" si="13"/>
        <v>3623</v>
      </c>
      <c r="AN12" s="44"/>
      <c r="AO12" s="46" t="s">
        <v>46</v>
      </c>
      <c r="AP12" s="46" t="s">
        <v>47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f t="shared" si="14"/>
        <v>0</v>
      </c>
      <c r="AX12" s="62">
        <f t="shared" si="1"/>
        <v>0</v>
      </c>
      <c r="AY12" s="62">
        <f t="shared" si="1"/>
        <v>0</v>
      </c>
      <c r="AZ12" s="62">
        <v>2</v>
      </c>
      <c r="BA12" s="62">
        <v>8</v>
      </c>
      <c r="BB12" s="62">
        <v>0</v>
      </c>
      <c r="BC12" s="62">
        <f t="shared" si="15"/>
        <v>2</v>
      </c>
      <c r="BD12" s="62">
        <f t="shared" si="2"/>
        <v>8</v>
      </c>
      <c r="BE12" s="62">
        <f t="shared" si="2"/>
        <v>0</v>
      </c>
      <c r="BF12" s="62">
        <f t="shared" si="16"/>
        <v>10</v>
      </c>
      <c r="BG12" s="44"/>
      <c r="BH12" s="46" t="s">
        <v>46</v>
      </c>
      <c r="BI12" s="46" t="s">
        <v>47</v>
      </c>
      <c r="BJ12" s="57">
        <v>0</v>
      </c>
      <c r="BK12" s="57">
        <v>0</v>
      </c>
      <c r="BL12" s="57">
        <v>0</v>
      </c>
      <c r="BM12" s="57">
        <v>2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f t="shared" si="17"/>
        <v>2</v>
      </c>
      <c r="BZ12" s="57">
        <f t="shared" si="3"/>
        <v>0</v>
      </c>
      <c r="CA12" s="57">
        <f t="shared" si="3"/>
        <v>0</v>
      </c>
      <c r="CB12" s="57">
        <f t="shared" si="18"/>
        <v>2</v>
      </c>
    </row>
    <row r="13" spans="2:80" ht="15.75" x14ac:dyDescent="0.25">
      <c r="B13" s="46" t="s">
        <v>48</v>
      </c>
      <c r="C13" s="46" t="s">
        <v>49</v>
      </c>
      <c r="D13" s="57">
        <v>0</v>
      </c>
      <c r="E13" s="57">
        <v>0</v>
      </c>
      <c r="F13" s="57">
        <f t="shared" si="4"/>
        <v>0</v>
      </c>
      <c r="G13" s="57">
        <v>0</v>
      </c>
      <c r="H13" s="57">
        <v>0</v>
      </c>
      <c r="I13" s="57">
        <v>0</v>
      </c>
      <c r="J13" s="57">
        <f t="shared" si="5"/>
        <v>0</v>
      </c>
      <c r="K13" s="57">
        <v>2</v>
      </c>
      <c r="L13" s="57">
        <f t="shared" si="6"/>
        <v>2</v>
      </c>
      <c r="M13" s="57">
        <v>0</v>
      </c>
      <c r="N13" s="57">
        <v>0</v>
      </c>
      <c r="O13" s="57">
        <v>2</v>
      </c>
      <c r="P13" s="57">
        <f t="shared" si="7"/>
        <v>2</v>
      </c>
      <c r="Q13" s="57">
        <f t="shared" si="8"/>
        <v>4</v>
      </c>
      <c r="R13" s="44"/>
      <c r="S13" s="46" t="s">
        <v>48</v>
      </c>
      <c r="T13" s="46" t="s">
        <v>49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5">
        <v>0</v>
      </c>
      <c r="AA13" s="65">
        <f t="shared" si="9"/>
        <v>0</v>
      </c>
      <c r="AB13" s="65">
        <f t="shared" si="10"/>
        <v>0</v>
      </c>
      <c r="AC13" s="65">
        <f t="shared" si="11"/>
        <v>0</v>
      </c>
      <c r="AD13" s="65">
        <v>0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f t="shared" si="12"/>
        <v>0</v>
      </c>
      <c r="AK13" s="65">
        <f t="shared" si="0"/>
        <v>0</v>
      </c>
      <c r="AL13" s="65">
        <f t="shared" si="0"/>
        <v>0</v>
      </c>
      <c r="AM13" s="65">
        <f t="shared" si="13"/>
        <v>0</v>
      </c>
      <c r="AN13" s="44"/>
      <c r="AO13" s="46" t="s">
        <v>48</v>
      </c>
      <c r="AP13" s="46" t="s">
        <v>49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f t="shared" si="14"/>
        <v>0</v>
      </c>
      <c r="AX13" s="62">
        <f t="shared" si="1"/>
        <v>0</v>
      </c>
      <c r="AY13" s="62">
        <f t="shared" si="1"/>
        <v>0</v>
      </c>
      <c r="AZ13" s="62">
        <v>1</v>
      </c>
      <c r="BA13" s="62">
        <v>0</v>
      </c>
      <c r="BB13" s="62">
        <v>0</v>
      </c>
      <c r="BC13" s="62">
        <f t="shared" si="15"/>
        <v>1</v>
      </c>
      <c r="BD13" s="62">
        <f t="shared" si="2"/>
        <v>0</v>
      </c>
      <c r="BE13" s="62">
        <f t="shared" si="2"/>
        <v>0</v>
      </c>
      <c r="BF13" s="62">
        <f t="shared" si="16"/>
        <v>1</v>
      </c>
      <c r="BG13" s="44"/>
      <c r="BH13" s="46" t="s">
        <v>48</v>
      </c>
      <c r="BI13" s="46" t="s">
        <v>49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</row>
    <row r="14" spans="2:80" ht="15.75" x14ac:dyDescent="0.25">
      <c r="B14" s="46" t="s">
        <v>50</v>
      </c>
      <c r="C14" s="46" t="s">
        <v>51</v>
      </c>
      <c r="D14" s="57">
        <v>6</v>
      </c>
      <c r="E14" s="57">
        <v>98</v>
      </c>
      <c r="F14" s="57">
        <f t="shared" si="4"/>
        <v>104</v>
      </c>
      <c r="G14" s="57">
        <v>961</v>
      </c>
      <c r="H14" s="57">
        <v>0</v>
      </c>
      <c r="I14" s="57">
        <v>18</v>
      </c>
      <c r="J14" s="57">
        <f t="shared" si="5"/>
        <v>1083</v>
      </c>
      <c r="K14" s="57">
        <v>0</v>
      </c>
      <c r="L14" s="57">
        <f t="shared" si="6"/>
        <v>1083</v>
      </c>
      <c r="M14" s="57">
        <v>31</v>
      </c>
      <c r="N14" s="57">
        <v>4</v>
      </c>
      <c r="O14" s="57">
        <v>132</v>
      </c>
      <c r="P14" s="57">
        <f t="shared" si="7"/>
        <v>167</v>
      </c>
      <c r="Q14" s="57">
        <f t="shared" si="8"/>
        <v>1250</v>
      </c>
      <c r="R14" s="44"/>
      <c r="S14" s="46" t="s">
        <v>50</v>
      </c>
      <c r="T14" s="46" t="s">
        <v>51</v>
      </c>
      <c r="U14" s="65">
        <v>5747</v>
      </c>
      <c r="V14" s="65">
        <v>5734</v>
      </c>
      <c r="W14" s="65">
        <v>0</v>
      </c>
      <c r="X14" s="65">
        <v>679</v>
      </c>
      <c r="Y14" s="65">
        <v>357</v>
      </c>
      <c r="Z14" s="65">
        <v>0</v>
      </c>
      <c r="AA14" s="65">
        <f t="shared" si="9"/>
        <v>6426</v>
      </c>
      <c r="AB14" s="65">
        <f t="shared" si="10"/>
        <v>6091</v>
      </c>
      <c r="AC14" s="65">
        <f t="shared" si="11"/>
        <v>0</v>
      </c>
      <c r="AD14" s="65">
        <v>62378</v>
      </c>
      <c r="AE14" s="65">
        <v>64088</v>
      </c>
      <c r="AF14" s="65">
        <v>0</v>
      </c>
      <c r="AG14" s="65">
        <v>0</v>
      </c>
      <c r="AH14" s="65">
        <v>0</v>
      </c>
      <c r="AI14" s="65">
        <v>0</v>
      </c>
      <c r="AJ14" s="65">
        <f t="shared" si="12"/>
        <v>68804</v>
      </c>
      <c r="AK14" s="65">
        <f t="shared" si="0"/>
        <v>70179</v>
      </c>
      <c r="AL14" s="65">
        <f t="shared" si="0"/>
        <v>0</v>
      </c>
      <c r="AM14" s="65">
        <f t="shared" si="13"/>
        <v>138983</v>
      </c>
      <c r="AN14" s="44"/>
      <c r="AO14" s="46" t="s">
        <v>50</v>
      </c>
      <c r="AP14" s="46" t="s">
        <v>51</v>
      </c>
      <c r="AQ14" s="62">
        <v>8</v>
      </c>
      <c r="AR14" s="62">
        <v>8</v>
      </c>
      <c r="AS14" s="62">
        <v>18</v>
      </c>
      <c r="AT14" s="62">
        <v>5</v>
      </c>
      <c r="AU14" s="62">
        <v>11</v>
      </c>
      <c r="AV14" s="62">
        <v>0</v>
      </c>
      <c r="AW14" s="62">
        <f t="shared" si="14"/>
        <v>13</v>
      </c>
      <c r="AX14" s="62">
        <f t="shared" si="1"/>
        <v>19</v>
      </c>
      <c r="AY14" s="62">
        <f t="shared" si="1"/>
        <v>18</v>
      </c>
      <c r="AZ14" s="62">
        <v>24</v>
      </c>
      <c r="BA14" s="62">
        <v>4</v>
      </c>
      <c r="BB14" s="62">
        <v>25</v>
      </c>
      <c r="BC14" s="62">
        <f t="shared" si="15"/>
        <v>37</v>
      </c>
      <c r="BD14" s="62">
        <f t="shared" si="2"/>
        <v>23</v>
      </c>
      <c r="BE14" s="62">
        <f t="shared" si="2"/>
        <v>43</v>
      </c>
      <c r="BF14" s="62">
        <f t="shared" si="16"/>
        <v>103</v>
      </c>
      <c r="BG14" s="44"/>
      <c r="BH14" s="46" t="s">
        <v>50</v>
      </c>
      <c r="BI14" s="46" t="s">
        <v>51</v>
      </c>
      <c r="BJ14" s="57">
        <v>0</v>
      </c>
      <c r="BK14" s="57">
        <v>1384</v>
      </c>
      <c r="BL14" s="57">
        <v>0</v>
      </c>
      <c r="BM14" s="57">
        <v>13481</v>
      </c>
      <c r="BN14" s="57">
        <v>4363</v>
      </c>
      <c r="BO14" s="57">
        <v>0</v>
      </c>
      <c r="BP14" s="57">
        <v>20</v>
      </c>
      <c r="BQ14" s="57">
        <v>0</v>
      </c>
      <c r="BR14" s="57">
        <v>0</v>
      </c>
      <c r="BS14" s="57">
        <v>0</v>
      </c>
      <c r="BT14" s="57">
        <v>0</v>
      </c>
      <c r="BU14" s="57">
        <v>0</v>
      </c>
      <c r="BV14" s="57">
        <v>360</v>
      </c>
      <c r="BW14" s="57">
        <v>0</v>
      </c>
      <c r="BX14" s="57">
        <v>0</v>
      </c>
      <c r="BY14" s="57">
        <f t="shared" si="17"/>
        <v>13861</v>
      </c>
      <c r="BZ14" s="57">
        <f t="shared" si="3"/>
        <v>5747</v>
      </c>
      <c r="CA14" s="57">
        <f t="shared" si="3"/>
        <v>0</v>
      </c>
      <c r="CB14" s="57">
        <f t="shared" si="18"/>
        <v>19608</v>
      </c>
    </row>
    <row r="15" spans="2:80" ht="15.75" x14ac:dyDescent="0.25">
      <c r="B15" s="46" t="s">
        <v>52</v>
      </c>
      <c r="C15" s="46" t="s">
        <v>53</v>
      </c>
      <c r="D15" s="57">
        <v>0</v>
      </c>
      <c r="E15" s="57">
        <v>0</v>
      </c>
      <c r="F15" s="57">
        <f t="shared" si="4"/>
        <v>0</v>
      </c>
      <c r="G15" s="57">
        <v>102</v>
      </c>
      <c r="H15" s="57">
        <v>0</v>
      </c>
      <c r="I15" s="57">
        <v>0</v>
      </c>
      <c r="J15" s="57">
        <f t="shared" si="5"/>
        <v>102</v>
      </c>
      <c r="K15" s="57">
        <v>0</v>
      </c>
      <c r="L15" s="57">
        <f t="shared" si="6"/>
        <v>102</v>
      </c>
      <c r="M15" s="57">
        <v>0</v>
      </c>
      <c r="N15" s="57">
        <v>1</v>
      </c>
      <c r="O15" s="57">
        <v>4</v>
      </c>
      <c r="P15" s="57">
        <f t="shared" si="7"/>
        <v>5</v>
      </c>
      <c r="Q15" s="57">
        <f t="shared" si="8"/>
        <v>107</v>
      </c>
      <c r="R15" s="44"/>
      <c r="S15" s="46" t="s">
        <v>52</v>
      </c>
      <c r="T15" s="46" t="s">
        <v>53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f t="shared" si="9"/>
        <v>0</v>
      </c>
      <c r="AB15" s="65">
        <f t="shared" si="10"/>
        <v>0</v>
      </c>
      <c r="AC15" s="65">
        <f t="shared" si="11"/>
        <v>0</v>
      </c>
      <c r="AD15" s="65">
        <v>4321</v>
      </c>
      <c r="AE15" s="65">
        <v>4755</v>
      </c>
      <c r="AF15" s="65">
        <v>0</v>
      </c>
      <c r="AG15" s="65">
        <v>0</v>
      </c>
      <c r="AH15" s="65">
        <v>0</v>
      </c>
      <c r="AI15" s="65">
        <v>0</v>
      </c>
      <c r="AJ15" s="65">
        <f t="shared" si="12"/>
        <v>4321</v>
      </c>
      <c r="AK15" s="65">
        <f t="shared" si="0"/>
        <v>4755</v>
      </c>
      <c r="AL15" s="65">
        <f t="shared" si="0"/>
        <v>0</v>
      </c>
      <c r="AM15" s="65">
        <f t="shared" si="13"/>
        <v>9076</v>
      </c>
      <c r="AN15" s="44"/>
      <c r="AO15" s="46" t="s">
        <v>52</v>
      </c>
      <c r="AP15" s="46" t="s">
        <v>53</v>
      </c>
      <c r="AQ15" s="62">
        <v>0</v>
      </c>
      <c r="AR15" s="62">
        <v>0</v>
      </c>
      <c r="AS15" s="62">
        <v>0</v>
      </c>
      <c r="AT15" s="62">
        <v>0</v>
      </c>
      <c r="AU15" s="62">
        <v>1</v>
      </c>
      <c r="AV15" s="62">
        <v>0</v>
      </c>
      <c r="AW15" s="62">
        <f t="shared" si="14"/>
        <v>0</v>
      </c>
      <c r="AX15" s="62">
        <f t="shared" si="1"/>
        <v>1</v>
      </c>
      <c r="AY15" s="62">
        <f t="shared" si="1"/>
        <v>0</v>
      </c>
      <c r="AZ15" s="62">
        <v>15</v>
      </c>
      <c r="BA15" s="62">
        <v>0</v>
      </c>
      <c r="BB15" s="62">
        <v>0</v>
      </c>
      <c r="BC15" s="62">
        <f t="shared" si="15"/>
        <v>15</v>
      </c>
      <c r="BD15" s="62">
        <f t="shared" si="2"/>
        <v>1</v>
      </c>
      <c r="BE15" s="62">
        <f t="shared" si="2"/>
        <v>0</v>
      </c>
      <c r="BF15" s="62">
        <f t="shared" si="16"/>
        <v>16</v>
      </c>
      <c r="BG15" s="44"/>
      <c r="BH15" s="46" t="s">
        <v>52</v>
      </c>
      <c r="BI15" s="46" t="s">
        <v>53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</row>
    <row r="16" spans="2:80" ht="15.75" x14ac:dyDescent="0.25">
      <c r="B16" s="46" t="s">
        <v>54</v>
      </c>
      <c r="C16" s="46" t="s">
        <v>55</v>
      </c>
      <c r="D16" s="57">
        <v>0</v>
      </c>
      <c r="E16" s="57">
        <v>0</v>
      </c>
      <c r="F16" s="57">
        <f t="shared" si="4"/>
        <v>0</v>
      </c>
      <c r="G16" s="57">
        <v>84</v>
      </c>
      <c r="H16" s="57">
        <v>0</v>
      </c>
      <c r="I16" s="57">
        <v>0</v>
      </c>
      <c r="J16" s="57">
        <f t="shared" si="5"/>
        <v>84</v>
      </c>
      <c r="K16" s="57">
        <v>0</v>
      </c>
      <c r="L16" s="57">
        <f t="shared" si="6"/>
        <v>84</v>
      </c>
      <c r="M16" s="57">
        <v>0</v>
      </c>
      <c r="N16" s="57">
        <v>1</v>
      </c>
      <c r="O16" s="57">
        <v>11</v>
      </c>
      <c r="P16" s="57">
        <f t="shared" si="7"/>
        <v>12</v>
      </c>
      <c r="Q16" s="57">
        <f t="shared" si="8"/>
        <v>96</v>
      </c>
      <c r="R16" s="44"/>
      <c r="S16" s="46" t="s">
        <v>54</v>
      </c>
      <c r="T16" s="46" t="s">
        <v>55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f t="shared" si="9"/>
        <v>0</v>
      </c>
      <c r="AB16" s="65">
        <f t="shared" si="10"/>
        <v>0</v>
      </c>
      <c r="AC16" s="65">
        <f t="shared" si="11"/>
        <v>0</v>
      </c>
      <c r="AD16" s="65">
        <v>1363</v>
      </c>
      <c r="AE16" s="65">
        <v>1576</v>
      </c>
      <c r="AF16" s="65">
        <v>0</v>
      </c>
      <c r="AG16" s="65">
        <v>0</v>
      </c>
      <c r="AH16" s="65">
        <v>0</v>
      </c>
      <c r="AI16" s="65">
        <v>0</v>
      </c>
      <c r="AJ16" s="65">
        <f t="shared" si="12"/>
        <v>1363</v>
      </c>
      <c r="AK16" s="65">
        <f t="shared" si="0"/>
        <v>1576</v>
      </c>
      <c r="AL16" s="65">
        <f t="shared" si="0"/>
        <v>0</v>
      </c>
      <c r="AM16" s="65">
        <f t="shared" si="13"/>
        <v>2939</v>
      </c>
      <c r="AN16" s="44"/>
      <c r="AO16" s="46" t="s">
        <v>54</v>
      </c>
      <c r="AP16" s="46" t="s">
        <v>55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f t="shared" si="14"/>
        <v>0</v>
      </c>
      <c r="AX16" s="62">
        <f t="shared" si="1"/>
        <v>0</v>
      </c>
      <c r="AY16" s="62">
        <f t="shared" si="1"/>
        <v>0</v>
      </c>
      <c r="AZ16" s="62">
        <v>0</v>
      </c>
      <c r="BA16" s="62">
        <v>0</v>
      </c>
      <c r="BB16" s="62">
        <v>0</v>
      </c>
      <c r="BC16" s="62">
        <f t="shared" si="15"/>
        <v>0</v>
      </c>
      <c r="BD16" s="62">
        <f t="shared" si="2"/>
        <v>0</v>
      </c>
      <c r="BE16" s="62">
        <f t="shared" si="2"/>
        <v>0</v>
      </c>
      <c r="BF16" s="62">
        <f t="shared" si="16"/>
        <v>0</v>
      </c>
      <c r="BG16" s="44"/>
      <c r="BH16" s="46" t="s">
        <v>54</v>
      </c>
      <c r="BI16" s="46" t="s">
        <v>55</v>
      </c>
      <c r="BJ16" s="57">
        <v>0</v>
      </c>
      <c r="BK16" s="57">
        <v>0</v>
      </c>
      <c r="BL16" s="57">
        <v>0</v>
      </c>
      <c r="BM16" s="57">
        <v>130</v>
      </c>
      <c r="BN16" s="57">
        <v>32</v>
      </c>
      <c r="BO16" s="57">
        <v>0</v>
      </c>
      <c r="BP16" s="57">
        <v>0</v>
      </c>
      <c r="BQ16" s="57">
        <v>0</v>
      </c>
      <c r="BR16" s="57">
        <v>0</v>
      </c>
      <c r="BS16" s="57">
        <v>902</v>
      </c>
      <c r="BT16" s="57">
        <v>421</v>
      </c>
      <c r="BU16" s="57">
        <v>0</v>
      </c>
      <c r="BV16" s="57">
        <v>0</v>
      </c>
      <c r="BW16" s="57">
        <v>0</v>
      </c>
      <c r="BX16" s="57">
        <v>0</v>
      </c>
      <c r="BY16" s="57">
        <f t="shared" si="17"/>
        <v>1032</v>
      </c>
      <c r="BZ16" s="57">
        <f t="shared" si="3"/>
        <v>453</v>
      </c>
      <c r="CA16" s="57">
        <f t="shared" si="3"/>
        <v>0</v>
      </c>
      <c r="CB16" s="57">
        <f t="shared" si="18"/>
        <v>1485</v>
      </c>
    </row>
    <row r="17" spans="2:80" ht="15.75" x14ac:dyDescent="0.25">
      <c r="B17" s="46" t="s">
        <v>56</v>
      </c>
      <c r="C17" s="46" t="s">
        <v>57</v>
      </c>
      <c r="D17" s="57">
        <v>0</v>
      </c>
      <c r="E17" s="57">
        <v>0</v>
      </c>
      <c r="F17" s="57">
        <f t="shared" si="4"/>
        <v>0</v>
      </c>
      <c r="G17" s="57">
        <v>416</v>
      </c>
      <c r="H17" s="57">
        <v>0</v>
      </c>
      <c r="I17" s="57">
        <v>0</v>
      </c>
      <c r="J17" s="57">
        <f t="shared" si="5"/>
        <v>416</v>
      </c>
      <c r="K17" s="57">
        <v>2</v>
      </c>
      <c r="L17" s="57">
        <f t="shared" si="6"/>
        <v>418</v>
      </c>
      <c r="M17" s="57">
        <v>0</v>
      </c>
      <c r="N17" s="57">
        <v>0</v>
      </c>
      <c r="O17" s="57">
        <v>4</v>
      </c>
      <c r="P17" s="57">
        <f t="shared" si="7"/>
        <v>4</v>
      </c>
      <c r="Q17" s="57">
        <f t="shared" si="8"/>
        <v>422</v>
      </c>
      <c r="R17" s="44"/>
      <c r="S17" s="46" t="s">
        <v>56</v>
      </c>
      <c r="T17" s="46" t="s">
        <v>57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f t="shared" si="9"/>
        <v>0</v>
      </c>
      <c r="AB17" s="65">
        <f t="shared" si="10"/>
        <v>0</v>
      </c>
      <c r="AC17" s="65">
        <f t="shared" si="11"/>
        <v>0</v>
      </c>
      <c r="AD17" s="65">
        <v>10194</v>
      </c>
      <c r="AE17" s="65">
        <v>10810</v>
      </c>
      <c r="AF17" s="65">
        <v>158</v>
      </c>
      <c r="AG17" s="65">
        <v>2</v>
      </c>
      <c r="AH17" s="65">
        <v>0</v>
      </c>
      <c r="AI17" s="65">
        <v>0</v>
      </c>
      <c r="AJ17" s="65">
        <f t="shared" si="12"/>
        <v>10196</v>
      </c>
      <c r="AK17" s="65">
        <f t="shared" si="0"/>
        <v>10810</v>
      </c>
      <c r="AL17" s="65">
        <f t="shared" si="0"/>
        <v>158</v>
      </c>
      <c r="AM17" s="65">
        <f t="shared" si="13"/>
        <v>21164</v>
      </c>
      <c r="AN17" s="44"/>
      <c r="AO17" s="46" t="s">
        <v>56</v>
      </c>
      <c r="AP17" s="46" t="s">
        <v>57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f t="shared" si="14"/>
        <v>0</v>
      </c>
      <c r="AX17" s="62">
        <f t="shared" si="1"/>
        <v>0</v>
      </c>
      <c r="AY17" s="62">
        <f t="shared" si="1"/>
        <v>0</v>
      </c>
      <c r="AZ17" s="62">
        <v>0</v>
      </c>
      <c r="BA17" s="62">
        <v>0</v>
      </c>
      <c r="BB17" s="62">
        <v>0</v>
      </c>
      <c r="BC17" s="62">
        <f t="shared" si="15"/>
        <v>0</v>
      </c>
      <c r="BD17" s="62">
        <f t="shared" si="2"/>
        <v>0</v>
      </c>
      <c r="BE17" s="62">
        <f t="shared" si="2"/>
        <v>0</v>
      </c>
      <c r="BF17" s="62">
        <f t="shared" si="16"/>
        <v>0</v>
      </c>
      <c r="BG17" s="44"/>
      <c r="BH17" s="46" t="s">
        <v>56</v>
      </c>
      <c r="BI17" s="46" t="s">
        <v>57</v>
      </c>
      <c r="BJ17" s="57">
        <v>0</v>
      </c>
      <c r="BK17" s="57">
        <v>0</v>
      </c>
      <c r="BL17" s="57">
        <v>0</v>
      </c>
      <c r="BM17" s="57">
        <v>5899</v>
      </c>
      <c r="BN17" s="57">
        <v>214</v>
      </c>
      <c r="BO17" s="57">
        <v>0</v>
      </c>
      <c r="BP17" s="57">
        <v>0</v>
      </c>
      <c r="BQ17" s="57">
        <v>0</v>
      </c>
      <c r="BR17" s="57">
        <v>0</v>
      </c>
      <c r="BS17" s="57">
        <v>427</v>
      </c>
      <c r="BT17" s="57">
        <v>134</v>
      </c>
      <c r="BU17" s="57">
        <v>0</v>
      </c>
      <c r="BV17" s="57">
        <v>0</v>
      </c>
      <c r="BW17" s="57">
        <v>0</v>
      </c>
      <c r="BX17" s="57">
        <v>0</v>
      </c>
      <c r="BY17" s="57">
        <f t="shared" si="17"/>
        <v>6326</v>
      </c>
      <c r="BZ17" s="57">
        <f t="shared" si="3"/>
        <v>348</v>
      </c>
      <c r="CA17" s="57">
        <f t="shared" si="3"/>
        <v>0</v>
      </c>
      <c r="CB17" s="57">
        <f t="shared" si="18"/>
        <v>6674</v>
      </c>
    </row>
    <row r="18" spans="2:80" ht="15.75" x14ac:dyDescent="0.25">
      <c r="B18" s="46" t="s">
        <v>58</v>
      </c>
      <c r="C18" s="46" t="s">
        <v>59</v>
      </c>
      <c r="D18" s="57">
        <v>0</v>
      </c>
      <c r="E18" s="57">
        <v>0</v>
      </c>
      <c r="F18" s="57">
        <f t="shared" si="4"/>
        <v>0</v>
      </c>
      <c r="G18" s="57">
        <v>54</v>
      </c>
      <c r="H18" s="57">
        <v>0</v>
      </c>
      <c r="I18" s="57">
        <v>0</v>
      </c>
      <c r="J18" s="57">
        <f t="shared" si="5"/>
        <v>54</v>
      </c>
      <c r="K18" s="57">
        <v>0</v>
      </c>
      <c r="L18" s="57">
        <f t="shared" si="6"/>
        <v>54</v>
      </c>
      <c r="M18" s="57">
        <v>0</v>
      </c>
      <c r="N18" s="57">
        <v>0</v>
      </c>
      <c r="O18" s="57">
        <v>6</v>
      </c>
      <c r="P18" s="57">
        <f t="shared" si="7"/>
        <v>6</v>
      </c>
      <c r="Q18" s="57">
        <f t="shared" si="8"/>
        <v>60</v>
      </c>
      <c r="R18" s="44"/>
      <c r="S18" s="46" t="s">
        <v>58</v>
      </c>
      <c r="T18" s="46" t="s">
        <v>59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f t="shared" si="9"/>
        <v>0</v>
      </c>
      <c r="AB18" s="65">
        <f t="shared" si="10"/>
        <v>0</v>
      </c>
      <c r="AC18" s="65">
        <f t="shared" si="11"/>
        <v>0</v>
      </c>
      <c r="AD18" s="65">
        <v>183</v>
      </c>
      <c r="AE18" s="65">
        <v>250</v>
      </c>
      <c r="AF18" s="65">
        <v>22</v>
      </c>
      <c r="AG18" s="65">
        <v>0</v>
      </c>
      <c r="AH18" s="65">
        <v>0</v>
      </c>
      <c r="AI18" s="65">
        <v>0</v>
      </c>
      <c r="AJ18" s="65">
        <f t="shared" si="12"/>
        <v>183</v>
      </c>
      <c r="AK18" s="65">
        <f t="shared" si="0"/>
        <v>250</v>
      </c>
      <c r="AL18" s="65">
        <f t="shared" si="0"/>
        <v>22</v>
      </c>
      <c r="AM18" s="65">
        <f t="shared" si="13"/>
        <v>455</v>
      </c>
      <c r="AN18" s="44"/>
      <c r="AO18" s="46" t="s">
        <v>58</v>
      </c>
      <c r="AP18" s="46" t="s">
        <v>59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f t="shared" si="14"/>
        <v>0</v>
      </c>
      <c r="AX18" s="62">
        <f t="shared" si="1"/>
        <v>0</v>
      </c>
      <c r="AY18" s="62">
        <f t="shared" si="1"/>
        <v>0</v>
      </c>
      <c r="AZ18" s="62">
        <v>0</v>
      </c>
      <c r="BA18" s="62">
        <v>4</v>
      </c>
      <c r="BB18" s="62">
        <v>0</v>
      </c>
      <c r="BC18" s="62">
        <f t="shared" si="15"/>
        <v>0</v>
      </c>
      <c r="BD18" s="62">
        <f t="shared" si="2"/>
        <v>4</v>
      </c>
      <c r="BE18" s="62">
        <f t="shared" si="2"/>
        <v>0</v>
      </c>
      <c r="BF18" s="62">
        <f t="shared" si="16"/>
        <v>4</v>
      </c>
      <c r="BG18" s="44"/>
      <c r="BH18" s="46" t="s">
        <v>58</v>
      </c>
      <c r="BI18" s="46" t="s">
        <v>59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</row>
    <row r="19" spans="2:80" ht="15.75" x14ac:dyDescent="0.25">
      <c r="B19" s="46" t="s">
        <v>60</v>
      </c>
      <c r="C19" s="46" t="s">
        <v>61</v>
      </c>
      <c r="D19" s="57">
        <v>0</v>
      </c>
      <c r="E19" s="57">
        <v>0</v>
      </c>
      <c r="F19" s="57">
        <f t="shared" si="4"/>
        <v>0</v>
      </c>
      <c r="G19" s="57">
        <v>157</v>
      </c>
      <c r="H19" s="57">
        <v>0</v>
      </c>
      <c r="I19" s="57">
        <v>0</v>
      </c>
      <c r="J19" s="57">
        <f t="shared" si="5"/>
        <v>157</v>
      </c>
      <c r="K19" s="57">
        <v>0</v>
      </c>
      <c r="L19" s="57">
        <f t="shared" si="6"/>
        <v>157</v>
      </c>
      <c r="M19" s="57">
        <v>0</v>
      </c>
      <c r="N19" s="57">
        <v>3</v>
      </c>
      <c r="O19" s="57">
        <v>28</v>
      </c>
      <c r="P19" s="57">
        <f t="shared" si="7"/>
        <v>31</v>
      </c>
      <c r="Q19" s="57">
        <f t="shared" si="8"/>
        <v>188</v>
      </c>
      <c r="R19" s="44"/>
      <c r="S19" s="46" t="s">
        <v>60</v>
      </c>
      <c r="T19" s="46" t="s">
        <v>61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f t="shared" si="9"/>
        <v>0</v>
      </c>
      <c r="AB19" s="65">
        <f t="shared" si="10"/>
        <v>0</v>
      </c>
      <c r="AC19" s="65">
        <f t="shared" si="11"/>
        <v>0</v>
      </c>
      <c r="AD19" s="65">
        <v>3704</v>
      </c>
      <c r="AE19" s="65">
        <v>3415</v>
      </c>
      <c r="AF19" s="65">
        <v>0</v>
      </c>
      <c r="AG19" s="65">
        <v>0</v>
      </c>
      <c r="AH19" s="65">
        <v>0</v>
      </c>
      <c r="AI19" s="65">
        <v>0</v>
      </c>
      <c r="AJ19" s="65">
        <f t="shared" si="12"/>
        <v>3704</v>
      </c>
      <c r="AK19" s="65">
        <f t="shared" si="0"/>
        <v>3415</v>
      </c>
      <c r="AL19" s="65">
        <f t="shared" si="0"/>
        <v>0</v>
      </c>
      <c r="AM19" s="65">
        <f t="shared" si="13"/>
        <v>7119</v>
      </c>
      <c r="AN19" s="44"/>
      <c r="AO19" s="46" t="s">
        <v>60</v>
      </c>
      <c r="AP19" s="46" t="s">
        <v>61</v>
      </c>
      <c r="AQ19" s="62">
        <v>0</v>
      </c>
      <c r="AR19" s="62">
        <v>0</v>
      </c>
      <c r="AS19" s="62">
        <v>0</v>
      </c>
      <c r="AT19" s="62">
        <v>1</v>
      </c>
      <c r="AU19" s="62">
        <v>2</v>
      </c>
      <c r="AV19" s="62">
        <v>0</v>
      </c>
      <c r="AW19" s="62">
        <f t="shared" si="14"/>
        <v>1</v>
      </c>
      <c r="AX19" s="62">
        <f t="shared" si="1"/>
        <v>2</v>
      </c>
      <c r="AY19" s="62">
        <f t="shared" si="1"/>
        <v>0</v>
      </c>
      <c r="AZ19" s="62">
        <v>0</v>
      </c>
      <c r="BA19" s="62">
        <v>6</v>
      </c>
      <c r="BB19" s="62">
        <v>0</v>
      </c>
      <c r="BC19" s="62">
        <f t="shared" si="15"/>
        <v>1</v>
      </c>
      <c r="BD19" s="62">
        <f t="shared" si="2"/>
        <v>8</v>
      </c>
      <c r="BE19" s="62">
        <f t="shared" si="2"/>
        <v>0</v>
      </c>
      <c r="BF19" s="62">
        <f t="shared" si="16"/>
        <v>9</v>
      </c>
      <c r="BG19" s="44"/>
      <c r="BH19" s="46" t="s">
        <v>60</v>
      </c>
      <c r="BI19" s="46" t="s">
        <v>61</v>
      </c>
      <c r="BJ19" s="57">
        <v>0</v>
      </c>
      <c r="BK19" s="57">
        <v>0</v>
      </c>
      <c r="BL19" s="57">
        <v>0</v>
      </c>
      <c r="BM19" s="57">
        <v>405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7">
        <v>113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f t="shared" si="17"/>
        <v>518</v>
      </c>
      <c r="BZ19" s="57">
        <f t="shared" si="3"/>
        <v>0</v>
      </c>
      <c r="CA19" s="57">
        <f t="shared" si="3"/>
        <v>0</v>
      </c>
      <c r="CB19" s="57">
        <f t="shared" si="18"/>
        <v>518</v>
      </c>
    </row>
    <row r="20" spans="2:80" ht="15.75" x14ac:dyDescent="0.25">
      <c r="B20" s="46" t="s">
        <v>62</v>
      </c>
      <c r="C20" s="46" t="s">
        <v>63</v>
      </c>
      <c r="D20" s="57">
        <v>0</v>
      </c>
      <c r="E20" s="57">
        <v>0</v>
      </c>
      <c r="F20" s="57">
        <f t="shared" si="4"/>
        <v>0</v>
      </c>
      <c r="G20" s="57">
        <v>122</v>
      </c>
      <c r="H20" s="57">
        <v>0</v>
      </c>
      <c r="I20" s="57">
        <v>0</v>
      </c>
      <c r="J20" s="57">
        <f t="shared" si="5"/>
        <v>122</v>
      </c>
      <c r="K20" s="57">
        <v>0</v>
      </c>
      <c r="L20" s="57">
        <f t="shared" si="6"/>
        <v>122</v>
      </c>
      <c r="M20" s="57">
        <v>0</v>
      </c>
      <c r="N20" s="57">
        <v>0</v>
      </c>
      <c r="O20" s="57">
        <v>15</v>
      </c>
      <c r="P20" s="57">
        <f t="shared" si="7"/>
        <v>15</v>
      </c>
      <c r="Q20" s="57">
        <f t="shared" si="8"/>
        <v>137</v>
      </c>
      <c r="R20" s="44"/>
      <c r="S20" s="46" t="s">
        <v>62</v>
      </c>
      <c r="T20" s="46" t="s">
        <v>63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  <c r="AA20" s="65">
        <f t="shared" si="9"/>
        <v>0</v>
      </c>
      <c r="AB20" s="65">
        <f t="shared" si="10"/>
        <v>0</v>
      </c>
      <c r="AC20" s="65">
        <f t="shared" si="11"/>
        <v>0</v>
      </c>
      <c r="AD20" s="65">
        <v>3034</v>
      </c>
      <c r="AE20" s="65">
        <v>3008</v>
      </c>
      <c r="AF20" s="65">
        <v>0</v>
      </c>
      <c r="AG20" s="65">
        <v>0</v>
      </c>
      <c r="AH20" s="65">
        <v>0</v>
      </c>
      <c r="AI20" s="65">
        <v>0</v>
      </c>
      <c r="AJ20" s="65">
        <f t="shared" si="12"/>
        <v>3034</v>
      </c>
      <c r="AK20" s="65">
        <f t="shared" si="0"/>
        <v>3008</v>
      </c>
      <c r="AL20" s="65">
        <f t="shared" si="0"/>
        <v>0</v>
      </c>
      <c r="AM20" s="65">
        <f t="shared" si="13"/>
        <v>6042</v>
      </c>
      <c r="AN20" s="44"/>
      <c r="AO20" s="46" t="s">
        <v>62</v>
      </c>
      <c r="AP20" s="46" t="s">
        <v>63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f t="shared" si="14"/>
        <v>0</v>
      </c>
      <c r="AX20" s="62">
        <f t="shared" si="1"/>
        <v>0</v>
      </c>
      <c r="AY20" s="62">
        <f t="shared" si="1"/>
        <v>0</v>
      </c>
      <c r="AZ20" s="62">
        <v>0</v>
      </c>
      <c r="BA20" s="62">
        <v>0</v>
      </c>
      <c r="BB20" s="62">
        <v>0</v>
      </c>
      <c r="BC20" s="62">
        <f t="shared" si="15"/>
        <v>0</v>
      </c>
      <c r="BD20" s="62">
        <f t="shared" si="2"/>
        <v>0</v>
      </c>
      <c r="BE20" s="62">
        <f t="shared" si="2"/>
        <v>0</v>
      </c>
      <c r="BF20" s="62">
        <f t="shared" si="16"/>
        <v>0</v>
      </c>
      <c r="BG20" s="44"/>
      <c r="BH20" s="46" t="s">
        <v>62</v>
      </c>
      <c r="BI20" s="46" t="s">
        <v>63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</row>
    <row r="21" spans="2:80" ht="15.75" x14ac:dyDescent="0.25">
      <c r="B21" s="46" t="s">
        <v>64</v>
      </c>
      <c r="C21" s="46" t="s">
        <v>65</v>
      </c>
      <c r="D21" s="57">
        <v>0</v>
      </c>
      <c r="E21" s="57">
        <v>0</v>
      </c>
      <c r="F21" s="57">
        <f t="shared" si="4"/>
        <v>0</v>
      </c>
      <c r="G21" s="57">
        <v>100</v>
      </c>
      <c r="H21" s="57">
        <v>0</v>
      </c>
      <c r="I21" s="57">
        <v>0</v>
      </c>
      <c r="J21" s="57">
        <f t="shared" si="5"/>
        <v>100</v>
      </c>
      <c r="K21" s="57">
        <v>0</v>
      </c>
      <c r="L21" s="57">
        <f t="shared" si="6"/>
        <v>100</v>
      </c>
      <c r="M21" s="57">
        <v>2</v>
      </c>
      <c r="N21" s="57">
        <v>0</v>
      </c>
      <c r="O21" s="57">
        <v>4</v>
      </c>
      <c r="P21" s="57">
        <f t="shared" si="7"/>
        <v>6</v>
      </c>
      <c r="Q21" s="57">
        <f t="shared" si="8"/>
        <v>106</v>
      </c>
      <c r="R21" s="44"/>
      <c r="S21" s="46" t="s">
        <v>64</v>
      </c>
      <c r="T21" s="46" t="s">
        <v>65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f t="shared" si="9"/>
        <v>0</v>
      </c>
      <c r="AB21" s="65">
        <f t="shared" si="10"/>
        <v>0</v>
      </c>
      <c r="AC21" s="65">
        <f t="shared" si="11"/>
        <v>0</v>
      </c>
      <c r="AD21" s="65">
        <v>1072</v>
      </c>
      <c r="AE21" s="65">
        <v>1094</v>
      </c>
      <c r="AF21" s="65">
        <v>0</v>
      </c>
      <c r="AG21" s="65">
        <v>0</v>
      </c>
      <c r="AH21" s="65">
        <v>0</v>
      </c>
      <c r="AI21" s="65">
        <v>0</v>
      </c>
      <c r="AJ21" s="65">
        <f t="shared" si="12"/>
        <v>1072</v>
      </c>
      <c r="AK21" s="65">
        <f t="shared" si="0"/>
        <v>1094</v>
      </c>
      <c r="AL21" s="65">
        <f t="shared" si="0"/>
        <v>0</v>
      </c>
      <c r="AM21" s="65">
        <f t="shared" si="13"/>
        <v>2166</v>
      </c>
      <c r="AN21" s="44"/>
      <c r="AO21" s="46" t="s">
        <v>64</v>
      </c>
      <c r="AP21" s="46" t="s">
        <v>65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f t="shared" si="14"/>
        <v>0</v>
      </c>
      <c r="AX21" s="62">
        <f t="shared" si="1"/>
        <v>0</v>
      </c>
      <c r="AY21" s="62">
        <f t="shared" si="1"/>
        <v>0</v>
      </c>
      <c r="AZ21" s="62">
        <v>0</v>
      </c>
      <c r="BA21" s="62">
        <v>0</v>
      </c>
      <c r="BB21" s="62">
        <v>0</v>
      </c>
      <c r="BC21" s="62">
        <f t="shared" si="15"/>
        <v>0</v>
      </c>
      <c r="BD21" s="62">
        <f t="shared" si="2"/>
        <v>0</v>
      </c>
      <c r="BE21" s="62">
        <f t="shared" si="2"/>
        <v>0</v>
      </c>
      <c r="BF21" s="62">
        <f t="shared" si="16"/>
        <v>0</v>
      </c>
      <c r="BG21" s="44"/>
      <c r="BH21" s="46" t="s">
        <v>64</v>
      </c>
      <c r="BI21" s="46" t="s">
        <v>65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</row>
    <row r="22" spans="2:80" ht="15.75" x14ac:dyDescent="0.25">
      <c r="B22" s="46" t="s">
        <v>66</v>
      </c>
      <c r="C22" s="46" t="s">
        <v>67</v>
      </c>
      <c r="D22" s="57">
        <v>0</v>
      </c>
      <c r="E22" s="57">
        <v>0</v>
      </c>
      <c r="F22" s="57">
        <f t="shared" si="4"/>
        <v>0</v>
      </c>
      <c r="G22" s="57">
        <v>36</v>
      </c>
      <c r="H22" s="57">
        <v>0</v>
      </c>
      <c r="I22" s="57">
        <v>0</v>
      </c>
      <c r="J22" s="57">
        <f t="shared" si="5"/>
        <v>36</v>
      </c>
      <c r="K22" s="57">
        <v>0</v>
      </c>
      <c r="L22" s="57">
        <f t="shared" si="6"/>
        <v>36</v>
      </c>
      <c r="M22" s="57">
        <v>0</v>
      </c>
      <c r="N22" s="57">
        <v>0</v>
      </c>
      <c r="O22" s="57">
        <v>0</v>
      </c>
      <c r="P22" s="57">
        <f t="shared" si="7"/>
        <v>0</v>
      </c>
      <c r="Q22" s="57">
        <f t="shared" si="8"/>
        <v>36</v>
      </c>
      <c r="R22" s="44"/>
      <c r="S22" s="46" t="s">
        <v>66</v>
      </c>
      <c r="T22" s="46" t="s">
        <v>67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f t="shared" si="9"/>
        <v>0</v>
      </c>
      <c r="AB22" s="65">
        <f t="shared" si="10"/>
        <v>0</v>
      </c>
      <c r="AC22" s="65">
        <f t="shared" si="11"/>
        <v>0</v>
      </c>
      <c r="AD22" s="65">
        <v>641</v>
      </c>
      <c r="AE22" s="65">
        <v>662</v>
      </c>
      <c r="AF22" s="65">
        <v>0</v>
      </c>
      <c r="AG22" s="65">
        <v>0</v>
      </c>
      <c r="AH22" s="65">
        <v>0</v>
      </c>
      <c r="AI22" s="65">
        <v>0</v>
      </c>
      <c r="AJ22" s="65">
        <f t="shared" si="12"/>
        <v>641</v>
      </c>
      <c r="AK22" s="65">
        <f t="shared" si="0"/>
        <v>662</v>
      </c>
      <c r="AL22" s="65">
        <f t="shared" si="0"/>
        <v>0</v>
      </c>
      <c r="AM22" s="65">
        <f t="shared" si="13"/>
        <v>1303</v>
      </c>
      <c r="AN22" s="44"/>
      <c r="AO22" s="46" t="s">
        <v>66</v>
      </c>
      <c r="AP22" s="46" t="s">
        <v>67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f t="shared" si="14"/>
        <v>0</v>
      </c>
      <c r="AX22" s="62">
        <f t="shared" si="1"/>
        <v>0</v>
      </c>
      <c r="AY22" s="62">
        <f t="shared" si="1"/>
        <v>0</v>
      </c>
      <c r="AZ22" s="62">
        <v>0</v>
      </c>
      <c r="BA22" s="62">
        <v>0</v>
      </c>
      <c r="BB22" s="62">
        <v>0</v>
      </c>
      <c r="BC22" s="62">
        <f t="shared" si="15"/>
        <v>0</v>
      </c>
      <c r="BD22" s="62">
        <f t="shared" si="2"/>
        <v>0</v>
      </c>
      <c r="BE22" s="62">
        <f t="shared" si="2"/>
        <v>0</v>
      </c>
      <c r="BF22" s="62">
        <f t="shared" si="16"/>
        <v>0</v>
      </c>
      <c r="BG22" s="44"/>
      <c r="BH22" s="46" t="s">
        <v>66</v>
      </c>
      <c r="BI22" s="46" t="s">
        <v>67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</row>
    <row r="23" spans="2:80" ht="15.75" x14ac:dyDescent="0.25">
      <c r="B23" s="46" t="s">
        <v>68</v>
      </c>
      <c r="C23" s="46" t="s">
        <v>69</v>
      </c>
      <c r="D23" s="57">
        <v>0</v>
      </c>
      <c r="E23" s="57">
        <v>0</v>
      </c>
      <c r="F23" s="57">
        <f t="shared" si="4"/>
        <v>0</v>
      </c>
      <c r="G23" s="57">
        <v>28</v>
      </c>
      <c r="H23" s="57">
        <v>0</v>
      </c>
      <c r="I23" s="57">
        <v>0</v>
      </c>
      <c r="J23" s="57">
        <f t="shared" si="5"/>
        <v>28</v>
      </c>
      <c r="K23" s="57">
        <v>0</v>
      </c>
      <c r="L23" s="57">
        <f t="shared" si="6"/>
        <v>28</v>
      </c>
      <c r="M23" s="57">
        <v>0</v>
      </c>
      <c r="N23" s="57">
        <v>4</v>
      </c>
      <c r="O23" s="57">
        <v>208</v>
      </c>
      <c r="P23" s="57">
        <f t="shared" si="7"/>
        <v>212</v>
      </c>
      <c r="Q23" s="57">
        <f t="shared" si="8"/>
        <v>240</v>
      </c>
      <c r="R23" s="44"/>
      <c r="S23" s="46" t="s">
        <v>68</v>
      </c>
      <c r="T23" s="46" t="s">
        <v>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f t="shared" si="9"/>
        <v>0</v>
      </c>
      <c r="AB23" s="65">
        <f t="shared" si="10"/>
        <v>0</v>
      </c>
      <c r="AC23" s="65">
        <f t="shared" si="11"/>
        <v>0</v>
      </c>
      <c r="AD23" s="65">
        <v>540</v>
      </c>
      <c r="AE23" s="65">
        <v>644</v>
      </c>
      <c r="AF23" s="65">
        <v>0</v>
      </c>
      <c r="AG23" s="65">
        <v>0</v>
      </c>
      <c r="AH23" s="65">
        <v>0</v>
      </c>
      <c r="AI23" s="65">
        <v>0</v>
      </c>
      <c r="AJ23" s="65">
        <f t="shared" si="12"/>
        <v>540</v>
      </c>
      <c r="AK23" s="65">
        <f t="shared" si="12"/>
        <v>644</v>
      </c>
      <c r="AL23" s="65">
        <f t="shared" si="12"/>
        <v>0</v>
      </c>
      <c r="AM23" s="65">
        <f t="shared" si="13"/>
        <v>1184</v>
      </c>
      <c r="AN23" s="44"/>
      <c r="AO23" s="46" t="s">
        <v>68</v>
      </c>
      <c r="AP23" s="46" t="s">
        <v>69</v>
      </c>
      <c r="AQ23" s="62">
        <v>0</v>
      </c>
      <c r="AR23" s="62">
        <v>0</v>
      </c>
      <c r="AS23" s="62">
        <v>0</v>
      </c>
      <c r="AT23" s="62">
        <v>4</v>
      </c>
      <c r="AU23" s="62">
        <v>4</v>
      </c>
      <c r="AV23" s="62">
        <v>0</v>
      </c>
      <c r="AW23" s="62">
        <f t="shared" si="14"/>
        <v>4</v>
      </c>
      <c r="AX23" s="62">
        <f t="shared" si="14"/>
        <v>4</v>
      </c>
      <c r="AY23" s="62">
        <f t="shared" si="14"/>
        <v>0</v>
      </c>
      <c r="AZ23" s="62">
        <v>10</v>
      </c>
      <c r="BA23" s="62">
        <v>0</v>
      </c>
      <c r="BB23" s="62">
        <v>0</v>
      </c>
      <c r="BC23" s="62">
        <f t="shared" si="15"/>
        <v>14</v>
      </c>
      <c r="BD23" s="62">
        <f t="shared" si="15"/>
        <v>4</v>
      </c>
      <c r="BE23" s="62">
        <f t="shared" si="15"/>
        <v>0</v>
      </c>
      <c r="BF23" s="62">
        <f t="shared" si="16"/>
        <v>18</v>
      </c>
      <c r="BG23" s="44"/>
      <c r="BH23" s="46" t="s">
        <v>68</v>
      </c>
      <c r="BI23" s="46" t="s">
        <v>69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</row>
    <row r="24" spans="2:80" ht="15.75" x14ac:dyDescent="0.25">
      <c r="B24" s="46" t="s">
        <v>70</v>
      </c>
      <c r="C24" s="46" t="s">
        <v>71</v>
      </c>
      <c r="D24" s="57">
        <v>0</v>
      </c>
      <c r="E24" s="57">
        <v>1</v>
      </c>
      <c r="F24" s="57">
        <f t="shared" si="4"/>
        <v>1</v>
      </c>
      <c r="G24" s="57">
        <v>403</v>
      </c>
      <c r="H24" s="57">
        <v>0</v>
      </c>
      <c r="I24" s="57">
        <v>0</v>
      </c>
      <c r="J24" s="57">
        <f t="shared" si="5"/>
        <v>404</v>
      </c>
      <c r="K24" s="57">
        <v>0</v>
      </c>
      <c r="L24" s="57">
        <f t="shared" si="6"/>
        <v>404</v>
      </c>
      <c r="M24" s="57">
        <v>1</v>
      </c>
      <c r="N24" s="57">
        <v>1</v>
      </c>
      <c r="O24" s="57">
        <v>34</v>
      </c>
      <c r="P24" s="57">
        <f t="shared" si="7"/>
        <v>36</v>
      </c>
      <c r="Q24" s="57">
        <f t="shared" si="8"/>
        <v>440</v>
      </c>
      <c r="R24" s="44"/>
      <c r="S24" s="46" t="s">
        <v>70</v>
      </c>
      <c r="T24" s="46" t="s">
        <v>71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0</v>
      </c>
      <c r="AA24" s="65">
        <f t="shared" si="9"/>
        <v>0</v>
      </c>
      <c r="AB24" s="65">
        <f t="shared" si="10"/>
        <v>0</v>
      </c>
      <c r="AC24" s="65">
        <f t="shared" si="11"/>
        <v>0</v>
      </c>
      <c r="AD24" s="65">
        <v>11873</v>
      </c>
      <c r="AE24" s="65">
        <v>10329</v>
      </c>
      <c r="AF24" s="65">
        <v>0</v>
      </c>
      <c r="AG24" s="65">
        <v>0</v>
      </c>
      <c r="AH24" s="65">
        <v>0</v>
      </c>
      <c r="AI24" s="65">
        <v>0</v>
      </c>
      <c r="AJ24" s="65">
        <f t="shared" si="12"/>
        <v>11873</v>
      </c>
      <c r="AK24" s="65">
        <f t="shared" si="12"/>
        <v>10329</v>
      </c>
      <c r="AL24" s="65">
        <f t="shared" si="12"/>
        <v>0</v>
      </c>
      <c r="AM24" s="65">
        <f t="shared" si="13"/>
        <v>22202</v>
      </c>
      <c r="AN24" s="44"/>
      <c r="AO24" s="46" t="s">
        <v>70</v>
      </c>
      <c r="AP24" s="46" t="s">
        <v>71</v>
      </c>
      <c r="AQ24" s="62">
        <v>0</v>
      </c>
      <c r="AR24" s="62">
        <v>0</v>
      </c>
      <c r="AS24" s="62">
        <v>0</v>
      </c>
      <c r="AT24" s="62">
        <v>0</v>
      </c>
      <c r="AU24" s="62">
        <v>3</v>
      </c>
      <c r="AV24" s="62">
        <v>0</v>
      </c>
      <c r="AW24" s="62">
        <f t="shared" si="14"/>
        <v>0</v>
      </c>
      <c r="AX24" s="62">
        <f t="shared" si="14"/>
        <v>3</v>
      </c>
      <c r="AY24" s="62">
        <f t="shared" si="14"/>
        <v>0</v>
      </c>
      <c r="AZ24" s="62">
        <v>3</v>
      </c>
      <c r="BA24" s="62">
        <v>28</v>
      </c>
      <c r="BB24" s="62">
        <v>0</v>
      </c>
      <c r="BC24" s="62">
        <f t="shared" si="15"/>
        <v>3</v>
      </c>
      <c r="BD24" s="62">
        <f t="shared" si="15"/>
        <v>31</v>
      </c>
      <c r="BE24" s="62">
        <f t="shared" si="15"/>
        <v>0</v>
      </c>
      <c r="BF24" s="62">
        <f t="shared" si="16"/>
        <v>34</v>
      </c>
      <c r="BG24" s="44"/>
      <c r="BH24" s="46" t="s">
        <v>70</v>
      </c>
      <c r="BI24" s="46" t="s">
        <v>71</v>
      </c>
      <c r="BJ24" s="57">
        <v>0</v>
      </c>
      <c r="BK24" s="57">
        <v>0</v>
      </c>
      <c r="BL24" s="57">
        <v>0</v>
      </c>
      <c r="BM24" s="57">
        <v>726</v>
      </c>
      <c r="BN24" s="57">
        <v>187</v>
      </c>
      <c r="BO24" s="57">
        <v>0</v>
      </c>
      <c r="BP24" s="57">
        <v>0</v>
      </c>
      <c r="BQ24" s="57">
        <v>0</v>
      </c>
      <c r="BR24" s="57">
        <v>0</v>
      </c>
      <c r="BS24" s="57">
        <v>69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f t="shared" si="17"/>
        <v>795</v>
      </c>
      <c r="BZ24" s="57">
        <f t="shared" si="17"/>
        <v>187</v>
      </c>
      <c r="CA24" s="57">
        <f t="shared" si="17"/>
        <v>0</v>
      </c>
      <c r="CB24" s="57">
        <f t="shared" si="18"/>
        <v>982</v>
      </c>
    </row>
    <row r="25" spans="2:80" ht="15.75" x14ac:dyDescent="0.25">
      <c r="B25" s="46" t="s">
        <v>72</v>
      </c>
      <c r="C25" s="46" t="s">
        <v>73</v>
      </c>
      <c r="D25" s="57">
        <v>0</v>
      </c>
      <c r="E25" s="57">
        <v>0</v>
      </c>
      <c r="F25" s="57">
        <f t="shared" si="4"/>
        <v>0</v>
      </c>
      <c r="G25" s="57">
        <v>44</v>
      </c>
      <c r="H25" s="57">
        <v>0</v>
      </c>
      <c r="I25" s="57">
        <v>0</v>
      </c>
      <c r="J25" s="57">
        <f t="shared" si="5"/>
        <v>44</v>
      </c>
      <c r="K25" s="57">
        <v>0</v>
      </c>
      <c r="L25" s="57">
        <f t="shared" si="6"/>
        <v>44</v>
      </c>
      <c r="M25" s="57">
        <v>0</v>
      </c>
      <c r="N25" s="57">
        <v>0</v>
      </c>
      <c r="O25" s="57">
        <v>22</v>
      </c>
      <c r="P25" s="57">
        <f t="shared" si="7"/>
        <v>22</v>
      </c>
      <c r="Q25" s="57">
        <f t="shared" si="8"/>
        <v>66</v>
      </c>
      <c r="R25" s="44"/>
      <c r="S25" s="46" t="s">
        <v>72</v>
      </c>
      <c r="T25" s="46" t="s">
        <v>73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f t="shared" si="9"/>
        <v>0</v>
      </c>
      <c r="AB25" s="65">
        <f t="shared" si="10"/>
        <v>0</v>
      </c>
      <c r="AC25" s="65">
        <f t="shared" si="11"/>
        <v>0</v>
      </c>
      <c r="AD25" s="65">
        <v>378</v>
      </c>
      <c r="AE25" s="65">
        <v>370</v>
      </c>
      <c r="AF25" s="65">
        <v>0</v>
      </c>
      <c r="AG25" s="65">
        <v>0</v>
      </c>
      <c r="AH25" s="65">
        <v>0</v>
      </c>
      <c r="AI25" s="65">
        <v>0</v>
      </c>
      <c r="AJ25" s="65">
        <f t="shared" si="12"/>
        <v>378</v>
      </c>
      <c r="AK25" s="65">
        <f t="shared" si="12"/>
        <v>370</v>
      </c>
      <c r="AL25" s="65">
        <f t="shared" si="12"/>
        <v>0</v>
      </c>
      <c r="AM25" s="65">
        <f t="shared" si="13"/>
        <v>748</v>
      </c>
      <c r="AN25" s="44"/>
      <c r="AO25" s="46" t="s">
        <v>72</v>
      </c>
      <c r="AP25" s="46" t="s">
        <v>73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f t="shared" si="14"/>
        <v>0</v>
      </c>
      <c r="AX25" s="62">
        <f t="shared" si="14"/>
        <v>0</v>
      </c>
      <c r="AY25" s="62">
        <f t="shared" si="14"/>
        <v>0</v>
      </c>
      <c r="AZ25" s="62">
        <v>0</v>
      </c>
      <c r="BA25" s="62">
        <v>1</v>
      </c>
      <c r="BB25" s="62">
        <v>0</v>
      </c>
      <c r="BC25" s="62">
        <f t="shared" si="15"/>
        <v>0</v>
      </c>
      <c r="BD25" s="62">
        <f t="shared" si="15"/>
        <v>1</v>
      </c>
      <c r="BE25" s="62">
        <f t="shared" si="15"/>
        <v>0</v>
      </c>
      <c r="BF25" s="62">
        <f t="shared" si="16"/>
        <v>1</v>
      </c>
      <c r="BG25" s="44"/>
      <c r="BH25" s="46" t="s">
        <v>72</v>
      </c>
      <c r="BI25" s="46" t="s">
        <v>73</v>
      </c>
      <c r="BJ25" s="57">
        <v>0</v>
      </c>
      <c r="BK25" s="57">
        <v>0</v>
      </c>
      <c r="BL25" s="57">
        <v>0</v>
      </c>
      <c r="BM25" s="57">
        <v>419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34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f t="shared" si="17"/>
        <v>453</v>
      </c>
      <c r="BZ25" s="57">
        <f t="shared" si="17"/>
        <v>0</v>
      </c>
      <c r="CA25" s="57">
        <f t="shared" si="17"/>
        <v>0</v>
      </c>
      <c r="CB25" s="57">
        <f t="shared" si="18"/>
        <v>453</v>
      </c>
    </row>
    <row r="26" spans="2:80" ht="15.75" x14ac:dyDescent="0.25">
      <c r="B26" s="46" t="s">
        <v>74</v>
      </c>
      <c r="C26" s="46" t="s">
        <v>75</v>
      </c>
      <c r="D26" s="57">
        <v>0</v>
      </c>
      <c r="E26" s="57">
        <v>0</v>
      </c>
      <c r="F26" s="57">
        <f t="shared" si="4"/>
        <v>0</v>
      </c>
      <c r="G26" s="57">
        <v>418</v>
      </c>
      <c r="H26" s="57">
        <v>0</v>
      </c>
      <c r="I26" s="57">
        <v>0</v>
      </c>
      <c r="J26" s="57">
        <f t="shared" si="5"/>
        <v>418</v>
      </c>
      <c r="K26" s="57">
        <v>0</v>
      </c>
      <c r="L26" s="57">
        <f t="shared" si="6"/>
        <v>418</v>
      </c>
      <c r="M26" s="57">
        <v>0</v>
      </c>
      <c r="N26" s="57">
        <v>0</v>
      </c>
      <c r="O26" s="57">
        <v>55</v>
      </c>
      <c r="P26" s="57">
        <f t="shared" si="7"/>
        <v>55</v>
      </c>
      <c r="Q26" s="57">
        <f t="shared" si="8"/>
        <v>473</v>
      </c>
      <c r="R26" s="44"/>
      <c r="S26" s="46" t="s">
        <v>74</v>
      </c>
      <c r="T26" s="46" t="s">
        <v>75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f t="shared" si="9"/>
        <v>0</v>
      </c>
      <c r="AB26" s="65">
        <f t="shared" si="10"/>
        <v>0</v>
      </c>
      <c r="AC26" s="65">
        <f t="shared" si="11"/>
        <v>0</v>
      </c>
      <c r="AD26" s="65">
        <v>12022</v>
      </c>
      <c r="AE26" s="65">
        <v>10370</v>
      </c>
      <c r="AF26" s="65">
        <v>52</v>
      </c>
      <c r="AG26" s="65">
        <v>0</v>
      </c>
      <c r="AH26" s="65">
        <v>0</v>
      </c>
      <c r="AI26" s="65">
        <v>0</v>
      </c>
      <c r="AJ26" s="65">
        <f t="shared" si="12"/>
        <v>12022</v>
      </c>
      <c r="AK26" s="65">
        <f t="shared" si="12"/>
        <v>10370</v>
      </c>
      <c r="AL26" s="65">
        <f t="shared" si="12"/>
        <v>52</v>
      </c>
      <c r="AM26" s="65">
        <f t="shared" si="13"/>
        <v>22444</v>
      </c>
      <c r="AN26" s="44"/>
      <c r="AO26" s="46" t="s">
        <v>74</v>
      </c>
      <c r="AP26" s="46" t="s">
        <v>75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f t="shared" si="14"/>
        <v>0</v>
      </c>
      <c r="AX26" s="62">
        <f t="shared" si="14"/>
        <v>0</v>
      </c>
      <c r="AY26" s="62">
        <f t="shared" si="14"/>
        <v>0</v>
      </c>
      <c r="AZ26" s="62">
        <v>0</v>
      </c>
      <c r="BA26" s="62">
        <v>1</v>
      </c>
      <c r="BB26" s="62">
        <v>10</v>
      </c>
      <c r="BC26" s="62">
        <f t="shared" si="15"/>
        <v>0</v>
      </c>
      <c r="BD26" s="62">
        <f t="shared" si="15"/>
        <v>1</v>
      </c>
      <c r="BE26" s="62">
        <f t="shared" si="15"/>
        <v>10</v>
      </c>
      <c r="BF26" s="62">
        <f t="shared" si="16"/>
        <v>11</v>
      </c>
      <c r="BG26" s="44"/>
      <c r="BH26" s="46" t="s">
        <v>74</v>
      </c>
      <c r="BI26" s="46" t="s">
        <v>75</v>
      </c>
      <c r="BJ26" s="57">
        <v>0</v>
      </c>
      <c r="BK26" s="57">
        <v>0</v>
      </c>
      <c r="BL26" s="57">
        <v>0</v>
      </c>
      <c r="BM26" s="57">
        <v>5851</v>
      </c>
      <c r="BN26" s="57">
        <v>730</v>
      </c>
      <c r="BO26" s="57">
        <v>0</v>
      </c>
      <c r="BP26" s="57">
        <v>0</v>
      </c>
      <c r="BQ26" s="57">
        <v>0</v>
      </c>
      <c r="BR26" s="57">
        <v>0</v>
      </c>
      <c r="BS26" s="57">
        <v>452</v>
      </c>
      <c r="BT26" s="57">
        <v>38</v>
      </c>
      <c r="BU26" s="57">
        <v>0</v>
      </c>
      <c r="BV26" s="57">
        <v>0</v>
      </c>
      <c r="BW26" s="57">
        <v>0</v>
      </c>
      <c r="BX26" s="57">
        <v>0</v>
      </c>
      <c r="BY26" s="57">
        <f t="shared" si="17"/>
        <v>6303</v>
      </c>
      <c r="BZ26" s="57">
        <f t="shared" si="17"/>
        <v>768</v>
      </c>
      <c r="CA26" s="57">
        <f t="shared" si="17"/>
        <v>0</v>
      </c>
      <c r="CB26" s="57">
        <f t="shared" si="18"/>
        <v>7071</v>
      </c>
    </row>
    <row r="27" spans="2:80" ht="15.75" x14ac:dyDescent="0.25">
      <c r="B27" s="46" t="s">
        <v>76</v>
      </c>
      <c r="C27" s="46" t="s">
        <v>77</v>
      </c>
      <c r="D27" s="57">
        <v>0</v>
      </c>
      <c r="E27" s="57">
        <v>0</v>
      </c>
      <c r="F27" s="57">
        <f t="shared" si="4"/>
        <v>0</v>
      </c>
      <c r="G27" s="57">
        <v>18</v>
      </c>
      <c r="H27" s="57">
        <v>0</v>
      </c>
      <c r="I27" s="57">
        <v>0</v>
      </c>
      <c r="J27" s="57">
        <f t="shared" si="5"/>
        <v>18</v>
      </c>
      <c r="K27" s="57">
        <v>0</v>
      </c>
      <c r="L27" s="57">
        <f t="shared" si="6"/>
        <v>18</v>
      </c>
      <c r="M27" s="57">
        <v>0</v>
      </c>
      <c r="N27" s="57">
        <v>0</v>
      </c>
      <c r="O27" s="57">
        <v>0</v>
      </c>
      <c r="P27" s="57">
        <f t="shared" si="7"/>
        <v>0</v>
      </c>
      <c r="Q27" s="57">
        <f t="shared" si="8"/>
        <v>18</v>
      </c>
      <c r="R27" s="44"/>
      <c r="S27" s="46" t="s">
        <v>76</v>
      </c>
      <c r="T27" s="46" t="s">
        <v>77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  <c r="AA27" s="65">
        <f t="shared" si="9"/>
        <v>0</v>
      </c>
      <c r="AB27" s="65">
        <f t="shared" si="10"/>
        <v>0</v>
      </c>
      <c r="AC27" s="65">
        <f t="shared" si="11"/>
        <v>0</v>
      </c>
      <c r="AD27" s="65">
        <v>671</v>
      </c>
      <c r="AE27" s="65">
        <v>750</v>
      </c>
      <c r="AF27" s="65">
        <v>0</v>
      </c>
      <c r="AG27" s="65">
        <v>0</v>
      </c>
      <c r="AH27" s="65">
        <v>0</v>
      </c>
      <c r="AI27" s="65">
        <v>0</v>
      </c>
      <c r="AJ27" s="65">
        <f t="shared" si="12"/>
        <v>671</v>
      </c>
      <c r="AK27" s="65">
        <f t="shared" si="12"/>
        <v>750</v>
      </c>
      <c r="AL27" s="65">
        <f t="shared" si="12"/>
        <v>0</v>
      </c>
      <c r="AM27" s="65">
        <f t="shared" si="13"/>
        <v>1421</v>
      </c>
      <c r="AN27" s="44"/>
      <c r="AO27" s="46" t="s">
        <v>76</v>
      </c>
      <c r="AP27" s="46" t="s">
        <v>77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f t="shared" si="14"/>
        <v>0</v>
      </c>
      <c r="AX27" s="62">
        <f t="shared" si="14"/>
        <v>0</v>
      </c>
      <c r="AY27" s="62">
        <f t="shared" si="14"/>
        <v>0</v>
      </c>
      <c r="AZ27" s="62">
        <v>0</v>
      </c>
      <c r="BA27" s="62">
        <v>0</v>
      </c>
      <c r="BB27" s="62">
        <v>0</v>
      </c>
      <c r="BC27" s="62">
        <f t="shared" si="15"/>
        <v>0</v>
      </c>
      <c r="BD27" s="62">
        <f t="shared" si="15"/>
        <v>0</v>
      </c>
      <c r="BE27" s="62">
        <f t="shared" si="15"/>
        <v>0</v>
      </c>
      <c r="BF27" s="62">
        <f t="shared" si="16"/>
        <v>0</v>
      </c>
      <c r="BG27" s="44"/>
      <c r="BH27" s="46" t="s">
        <v>76</v>
      </c>
      <c r="BI27" s="46" t="s">
        <v>77</v>
      </c>
      <c r="BJ27" s="57">
        <v>0</v>
      </c>
      <c r="BK27" s="57">
        <v>0</v>
      </c>
      <c r="BL27" s="57">
        <v>0</v>
      </c>
      <c r="BM27" s="57">
        <v>714</v>
      </c>
      <c r="BN27" s="57">
        <v>409</v>
      </c>
      <c r="BO27" s="57">
        <v>0</v>
      </c>
      <c r="BP27" s="57">
        <v>0</v>
      </c>
      <c r="BQ27" s="57">
        <v>0</v>
      </c>
      <c r="BR27" s="57">
        <v>0</v>
      </c>
      <c r="BS27" s="57">
        <v>179</v>
      </c>
      <c r="BT27" s="57">
        <v>0</v>
      </c>
      <c r="BU27" s="57">
        <v>0</v>
      </c>
      <c r="BV27" s="57">
        <v>0</v>
      </c>
      <c r="BW27" s="57">
        <v>0</v>
      </c>
      <c r="BX27" s="57">
        <v>0</v>
      </c>
      <c r="BY27" s="57">
        <f t="shared" si="17"/>
        <v>893</v>
      </c>
      <c r="BZ27" s="57">
        <f t="shared" si="17"/>
        <v>409</v>
      </c>
      <c r="CA27" s="57">
        <f t="shared" si="17"/>
        <v>0</v>
      </c>
      <c r="CB27" s="57">
        <f t="shared" si="18"/>
        <v>1302</v>
      </c>
    </row>
    <row r="28" spans="2:80" ht="15.75" x14ac:dyDescent="0.25">
      <c r="B28" s="46" t="s">
        <v>78</v>
      </c>
      <c r="C28" s="46" t="s">
        <v>79</v>
      </c>
      <c r="D28" s="57">
        <v>0</v>
      </c>
      <c r="E28" s="57">
        <v>0</v>
      </c>
      <c r="F28" s="57">
        <f t="shared" si="4"/>
        <v>0</v>
      </c>
      <c r="G28" s="57">
        <v>10</v>
      </c>
      <c r="H28" s="57">
        <v>0</v>
      </c>
      <c r="I28" s="57">
        <v>0</v>
      </c>
      <c r="J28" s="57">
        <f t="shared" si="5"/>
        <v>10</v>
      </c>
      <c r="K28" s="57">
        <v>12</v>
      </c>
      <c r="L28" s="57">
        <f t="shared" si="6"/>
        <v>22</v>
      </c>
      <c r="M28" s="57">
        <v>1</v>
      </c>
      <c r="N28" s="57">
        <v>1</v>
      </c>
      <c r="O28" s="57">
        <v>2</v>
      </c>
      <c r="P28" s="57">
        <f t="shared" si="7"/>
        <v>4</v>
      </c>
      <c r="Q28" s="57">
        <f t="shared" si="8"/>
        <v>26</v>
      </c>
      <c r="R28" s="44"/>
      <c r="S28" s="46" t="s">
        <v>78</v>
      </c>
      <c r="T28" s="46" t="s">
        <v>79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f t="shared" si="9"/>
        <v>0</v>
      </c>
      <c r="AB28" s="65">
        <f t="shared" si="10"/>
        <v>0</v>
      </c>
      <c r="AC28" s="65">
        <f t="shared" si="11"/>
        <v>0</v>
      </c>
      <c r="AD28" s="65">
        <v>328</v>
      </c>
      <c r="AE28" s="65">
        <v>346</v>
      </c>
      <c r="AF28" s="65">
        <v>0</v>
      </c>
      <c r="AG28" s="65">
        <v>6</v>
      </c>
      <c r="AH28" s="65">
        <v>21</v>
      </c>
      <c r="AI28" s="65">
        <v>0</v>
      </c>
      <c r="AJ28" s="65">
        <f t="shared" si="12"/>
        <v>334</v>
      </c>
      <c r="AK28" s="65">
        <f t="shared" si="12"/>
        <v>367</v>
      </c>
      <c r="AL28" s="65">
        <f t="shared" si="12"/>
        <v>0</v>
      </c>
      <c r="AM28" s="65">
        <f t="shared" si="13"/>
        <v>701</v>
      </c>
      <c r="AN28" s="44"/>
      <c r="AO28" s="46" t="s">
        <v>78</v>
      </c>
      <c r="AP28" s="46" t="s">
        <v>79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f t="shared" si="14"/>
        <v>0</v>
      </c>
      <c r="AX28" s="62">
        <f t="shared" si="14"/>
        <v>0</v>
      </c>
      <c r="AY28" s="62">
        <f t="shared" si="14"/>
        <v>0</v>
      </c>
      <c r="AZ28" s="62">
        <v>4</v>
      </c>
      <c r="BA28" s="62">
        <v>4</v>
      </c>
      <c r="BB28" s="62">
        <v>0</v>
      </c>
      <c r="BC28" s="62">
        <f t="shared" si="15"/>
        <v>4</v>
      </c>
      <c r="BD28" s="62">
        <f t="shared" si="15"/>
        <v>4</v>
      </c>
      <c r="BE28" s="62">
        <f t="shared" si="15"/>
        <v>0</v>
      </c>
      <c r="BF28" s="62">
        <f t="shared" si="16"/>
        <v>8</v>
      </c>
      <c r="BG28" s="44"/>
      <c r="BH28" s="46" t="s">
        <v>78</v>
      </c>
      <c r="BI28" s="46" t="s">
        <v>79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</row>
    <row r="29" spans="2:80" ht="15.75" x14ac:dyDescent="0.25">
      <c r="B29" s="46" t="s">
        <v>80</v>
      </c>
      <c r="C29" s="46" t="s">
        <v>81</v>
      </c>
      <c r="D29" s="57">
        <v>0</v>
      </c>
      <c r="E29" s="57">
        <v>0</v>
      </c>
      <c r="F29" s="57">
        <f t="shared" si="4"/>
        <v>0</v>
      </c>
      <c r="G29" s="57">
        <v>18</v>
      </c>
      <c r="H29" s="57">
        <v>0</v>
      </c>
      <c r="I29" s="57">
        <v>0</v>
      </c>
      <c r="J29" s="57">
        <f t="shared" si="5"/>
        <v>18</v>
      </c>
      <c r="K29" s="57">
        <v>0</v>
      </c>
      <c r="L29" s="57">
        <f t="shared" si="6"/>
        <v>18</v>
      </c>
      <c r="M29" s="57">
        <v>0</v>
      </c>
      <c r="N29" s="57">
        <v>0</v>
      </c>
      <c r="O29" s="57">
        <v>6</v>
      </c>
      <c r="P29" s="57">
        <f t="shared" si="7"/>
        <v>6</v>
      </c>
      <c r="Q29" s="57">
        <f t="shared" si="8"/>
        <v>24</v>
      </c>
      <c r="R29" s="44"/>
      <c r="S29" s="46" t="s">
        <v>80</v>
      </c>
      <c r="T29" s="46" t="s">
        <v>81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f t="shared" si="9"/>
        <v>0</v>
      </c>
      <c r="AB29" s="65">
        <f t="shared" si="10"/>
        <v>0</v>
      </c>
      <c r="AC29" s="65">
        <f t="shared" si="11"/>
        <v>0</v>
      </c>
      <c r="AD29" s="65">
        <v>33</v>
      </c>
      <c r="AE29" s="65">
        <v>32</v>
      </c>
      <c r="AF29" s="65">
        <v>212</v>
      </c>
      <c r="AG29" s="65">
        <v>0</v>
      </c>
      <c r="AH29" s="65">
        <v>0</v>
      </c>
      <c r="AI29" s="65">
        <v>0</v>
      </c>
      <c r="AJ29" s="65">
        <f t="shared" si="12"/>
        <v>33</v>
      </c>
      <c r="AK29" s="65">
        <f t="shared" si="12"/>
        <v>32</v>
      </c>
      <c r="AL29" s="65">
        <f t="shared" si="12"/>
        <v>212</v>
      </c>
      <c r="AM29" s="65">
        <f t="shared" si="13"/>
        <v>277</v>
      </c>
      <c r="AN29" s="44"/>
      <c r="AO29" s="46" t="s">
        <v>80</v>
      </c>
      <c r="AP29" s="46" t="s">
        <v>81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f t="shared" si="14"/>
        <v>0</v>
      </c>
      <c r="AX29" s="62">
        <f t="shared" si="14"/>
        <v>0</v>
      </c>
      <c r="AY29" s="62">
        <f t="shared" si="14"/>
        <v>0</v>
      </c>
      <c r="AZ29" s="62">
        <v>0</v>
      </c>
      <c r="BA29" s="62">
        <v>0</v>
      </c>
      <c r="BB29" s="62">
        <v>0</v>
      </c>
      <c r="BC29" s="62">
        <f t="shared" si="15"/>
        <v>0</v>
      </c>
      <c r="BD29" s="62">
        <f t="shared" si="15"/>
        <v>0</v>
      </c>
      <c r="BE29" s="62">
        <f t="shared" si="15"/>
        <v>0</v>
      </c>
      <c r="BF29" s="62">
        <f t="shared" si="16"/>
        <v>0</v>
      </c>
      <c r="BG29" s="44"/>
      <c r="BH29" s="46" t="s">
        <v>80</v>
      </c>
      <c r="BI29" s="46" t="s">
        <v>81</v>
      </c>
      <c r="BJ29" s="57">
        <v>0</v>
      </c>
      <c r="BK29" s="57">
        <v>0</v>
      </c>
      <c r="BL29" s="57">
        <v>0</v>
      </c>
      <c r="BM29" s="57">
        <v>555</v>
      </c>
      <c r="BN29" s="57">
        <v>34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f t="shared" si="17"/>
        <v>555</v>
      </c>
      <c r="BZ29" s="57">
        <f t="shared" si="17"/>
        <v>34</v>
      </c>
      <c r="CA29" s="57">
        <f t="shared" si="17"/>
        <v>0</v>
      </c>
      <c r="CB29" s="57">
        <f t="shared" si="18"/>
        <v>589</v>
      </c>
    </row>
    <row r="30" spans="2:80" ht="15.75" x14ac:dyDescent="0.25">
      <c r="B30" s="46" t="s">
        <v>82</v>
      </c>
      <c r="C30" s="46" t="s">
        <v>83</v>
      </c>
      <c r="D30" s="57">
        <v>0</v>
      </c>
      <c r="E30" s="57">
        <v>0</v>
      </c>
      <c r="F30" s="57">
        <f t="shared" si="4"/>
        <v>0</v>
      </c>
      <c r="G30" s="57">
        <v>20</v>
      </c>
      <c r="H30" s="57">
        <v>0</v>
      </c>
      <c r="I30" s="57">
        <v>0</v>
      </c>
      <c r="J30" s="57">
        <f t="shared" si="5"/>
        <v>20</v>
      </c>
      <c r="K30" s="57">
        <v>0</v>
      </c>
      <c r="L30" s="57">
        <f t="shared" si="6"/>
        <v>20</v>
      </c>
      <c r="M30" s="57">
        <v>0</v>
      </c>
      <c r="N30" s="57">
        <v>0</v>
      </c>
      <c r="O30" s="57">
        <v>0</v>
      </c>
      <c r="P30" s="57">
        <f t="shared" si="7"/>
        <v>0</v>
      </c>
      <c r="Q30" s="57">
        <f t="shared" si="8"/>
        <v>20</v>
      </c>
      <c r="R30" s="44"/>
      <c r="S30" s="46" t="s">
        <v>82</v>
      </c>
      <c r="T30" s="46" t="s">
        <v>83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f t="shared" si="9"/>
        <v>0</v>
      </c>
      <c r="AB30" s="65">
        <f t="shared" si="10"/>
        <v>0</v>
      </c>
      <c r="AC30" s="65">
        <f t="shared" si="11"/>
        <v>0</v>
      </c>
      <c r="AD30" s="65">
        <v>120</v>
      </c>
      <c r="AE30" s="65">
        <v>137</v>
      </c>
      <c r="AF30" s="65">
        <v>167</v>
      </c>
      <c r="AG30" s="65">
        <v>0</v>
      </c>
      <c r="AH30" s="65">
        <v>0</v>
      </c>
      <c r="AI30" s="65">
        <v>0</v>
      </c>
      <c r="AJ30" s="65">
        <f t="shared" si="12"/>
        <v>120</v>
      </c>
      <c r="AK30" s="65">
        <f t="shared" si="12"/>
        <v>137</v>
      </c>
      <c r="AL30" s="65">
        <f t="shared" si="12"/>
        <v>167</v>
      </c>
      <c r="AM30" s="65">
        <f t="shared" si="13"/>
        <v>424</v>
      </c>
      <c r="AN30" s="44"/>
      <c r="AO30" s="46" t="s">
        <v>82</v>
      </c>
      <c r="AP30" s="46" t="s">
        <v>83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f t="shared" si="14"/>
        <v>0</v>
      </c>
      <c r="AX30" s="62">
        <f t="shared" si="14"/>
        <v>0</v>
      </c>
      <c r="AY30" s="62">
        <f t="shared" si="14"/>
        <v>0</v>
      </c>
      <c r="AZ30" s="62">
        <v>0</v>
      </c>
      <c r="BA30" s="62">
        <v>0</v>
      </c>
      <c r="BB30" s="62">
        <v>0</v>
      </c>
      <c r="BC30" s="62">
        <f t="shared" si="15"/>
        <v>0</v>
      </c>
      <c r="BD30" s="62">
        <f t="shared" si="15"/>
        <v>0</v>
      </c>
      <c r="BE30" s="62">
        <f t="shared" si="15"/>
        <v>0</v>
      </c>
      <c r="BF30" s="62">
        <f t="shared" si="16"/>
        <v>0</v>
      </c>
      <c r="BG30" s="44"/>
      <c r="BH30" s="46" t="s">
        <v>82</v>
      </c>
      <c r="BI30" s="46" t="s">
        <v>83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</row>
    <row r="31" spans="2:80" ht="15.75" x14ac:dyDescent="0.25">
      <c r="B31" s="46" t="s">
        <v>84</v>
      </c>
      <c r="C31" s="46" t="s">
        <v>85</v>
      </c>
      <c r="D31" s="57">
        <v>0</v>
      </c>
      <c r="E31" s="57">
        <v>0</v>
      </c>
      <c r="F31" s="57">
        <f t="shared" si="4"/>
        <v>0</v>
      </c>
      <c r="G31" s="57">
        <v>118</v>
      </c>
      <c r="H31" s="57">
        <v>0</v>
      </c>
      <c r="I31" s="57">
        <v>0</v>
      </c>
      <c r="J31" s="57">
        <f t="shared" si="5"/>
        <v>118</v>
      </c>
      <c r="K31" s="57">
        <v>0</v>
      </c>
      <c r="L31" s="57">
        <f t="shared" si="6"/>
        <v>118</v>
      </c>
      <c r="M31" s="57">
        <v>0</v>
      </c>
      <c r="N31" s="57">
        <v>0</v>
      </c>
      <c r="O31" s="57">
        <v>6</v>
      </c>
      <c r="P31" s="57">
        <f t="shared" si="7"/>
        <v>6</v>
      </c>
      <c r="Q31" s="57">
        <f t="shared" si="8"/>
        <v>124</v>
      </c>
      <c r="R31" s="44"/>
      <c r="S31" s="46" t="s">
        <v>84</v>
      </c>
      <c r="T31" s="46" t="s">
        <v>85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f t="shared" si="9"/>
        <v>0</v>
      </c>
      <c r="AB31" s="65">
        <f t="shared" si="10"/>
        <v>0</v>
      </c>
      <c r="AC31" s="65">
        <f t="shared" si="11"/>
        <v>0</v>
      </c>
      <c r="AD31" s="65">
        <v>3744</v>
      </c>
      <c r="AE31" s="65">
        <v>4415</v>
      </c>
      <c r="AF31" s="65">
        <v>0</v>
      </c>
      <c r="AG31" s="65">
        <v>0</v>
      </c>
      <c r="AH31" s="65">
        <v>0</v>
      </c>
      <c r="AI31" s="65">
        <v>0</v>
      </c>
      <c r="AJ31" s="65">
        <f t="shared" si="12"/>
        <v>3744</v>
      </c>
      <c r="AK31" s="65">
        <f t="shared" si="12"/>
        <v>4415</v>
      </c>
      <c r="AL31" s="65">
        <f t="shared" si="12"/>
        <v>0</v>
      </c>
      <c r="AM31" s="65">
        <f t="shared" si="13"/>
        <v>8159</v>
      </c>
      <c r="AN31" s="44"/>
      <c r="AO31" s="46" t="s">
        <v>84</v>
      </c>
      <c r="AP31" s="46" t="s">
        <v>85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f t="shared" si="14"/>
        <v>0</v>
      </c>
      <c r="AX31" s="62">
        <f t="shared" si="14"/>
        <v>0</v>
      </c>
      <c r="AY31" s="62">
        <f t="shared" si="14"/>
        <v>0</v>
      </c>
      <c r="AZ31" s="62">
        <v>0</v>
      </c>
      <c r="BA31" s="62">
        <v>1</v>
      </c>
      <c r="BB31" s="62">
        <v>0</v>
      </c>
      <c r="BC31" s="62">
        <f t="shared" si="15"/>
        <v>0</v>
      </c>
      <c r="BD31" s="62">
        <f t="shared" si="15"/>
        <v>1</v>
      </c>
      <c r="BE31" s="62">
        <f t="shared" si="15"/>
        <v>0</v>
      </c>
      <c r="BF31" s="62">
        <f t="shared" si="16"/>
        <v>1</v>
      </c>
      <c r="BG31" s="44"/>
      <c r="BH31" s="46" t="s">
        <v>84</v>
      </c>
      <c r="BI31" s="46" t="s">
        <v>85</v>
      </c>
      <c r="BJ31" s="57">
        <v>0</v>
      </c>
      <c r="BK31" s="57">
        <v>0</v>
      </c>
      <c r="BL31" s="57">
        <v>0</v>
      </c>
      <c r="BM31" s="57">
        <v>4782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f t="shared" si="17"/>
        <v>4782</v>
      </c>
      <c r="BZ31" s="57">
        <f t="shared" si="17"/>
        <v>0</v>
      </c>
      <c r="CA31" s="57">
        <f t="shared" si="17"/>
        <v>0</v>
      </c>
      <c r="CB31" s="57">
        <f t="shared" si="18"/>
        <v>4782</v>
      </c>
    </row>
    <row r="32" spans="2:80" ht="15.75" x14ac:dyDescent="0.25">
      <c r="B32" s="46" t="s">
        <v>86</v>
      </c>
      <c r="C32" s="46" t="s">
        <v>87</v>
      </c>
      <c r="D32" s="57">
        <v>0</v>
      </c>
      <c r="E32" s="57">
        <v>0</v>
      </c>
      <c r="F32" s="57">
        <f t="shared" si="4"/>
        <v>0</v>
      </c>
      <c r="G32" s="57">
        <v>20</v>
      </c>
      <c r="H32" s="57">
        <v>0</v>
      </c>
      <c r="I32" s="57">
        <v>0</v>
      </c>
      <c r="J32" s="57">
        <f t="shared" si="5"/>
        <v>20</v>
      </c>
      <c r="K32" s="57">
        <v>0</v>
      </c>
      <c r="L32" s="57">
        <f t="shared" si="6"/>
        <v>20</v>
      </c>
      <c r="M32" s="57">
        <v>0</v>
      </c>
      <c r="N32" s="57">
        <v>0</v>
      </c>
      <c r="O32" s="57">
        <v>2</v>
      </c>
      <c r="P32" s="57">
        <f t="shared" si="7"/>
        <v>2</v>
      </c>
      <c r="Q32" s="57">
        <f t="shared" si="8"/>
        <v>22</v>
      </c>
      <c r="R32" s="44"/>
      <c r="S32" s="46" t="s">
        <v>86</v>
      </c>
      <c r="T32" s="46" t="s">
        <v>87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f t="shared" si="9"/>
        <v>0</v>
      </c>
      <c r="AB32" s="65">
        <f t="shared" si="10"/>
        <v>0</v>
      </c>
      <c r="AC32" s="65">
        <f t="shared" si="11"/>
        <v>0</v>
      </c>
      <c r="AD32" s="65">
        <v>168</v>
      </c>
      <c r="AE32" s="65">
        <v>259</v>
      </c>
      <c r="AF32" s="65">
        <v>87</v>
      </c>
      <c r="AG32" s="65">
        <v>0</v>
      </c>
      <c r="AH32" s="65">
        <v>0</v>
      </c>
      <c r="AI32" s="65">
        <v>0</v>
      </c>
      <c r="AJ32" s="65">
        <f t="shared" si="12"/>
        <v>168</v>
      </c>
      <c r="AK32" s="65">
        <f t="shared" si="12"/>
        <v>259</v>
      </c>
      <c r="AL32" s="65">
        <f t="shared" si="12"/>
        <v>87</v>
      </c>
      <c r="AM32" s="65">
        <f t="shared" si="13"/>
        <v>514</v>
      </c>
      <c r="AN32" s="44"/>
      <c r="AO32" s="46" t="s">
        <v>86</v>
      </c>
      <c r="AP32" s="46" t="s">
        <v>87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f t="shared" si="14"/>
        <v>0</v>
      </c>
      <c r="AX32" s="62">
        <f t="shared" si="14"/>
        <v>0</v>
      </c>
      <c r="AY32" s="62">
        <f t="shared" si="14"/>
        <v>0</v>
      </c>
      <c r="AZ32" s="62">
        <v>8</v>
      </c>
      <c r="BA32" s="62">
        <v>8</v>
      </c>
      <c r="BB32" s="62">
        <v>0</v>
      </c>
      <c r="BC32" s="62">
        <f t="shared" si="15"/>
        <v>8</v>
      </c>
      <c r="BD32" s="62">
        <f t="shared" si="15"/>
        <v>8</v>
      </c>
      <c r="BE32" s="62">
        <f t="shared" si="15"/>
        <v>0</v>
      </c>
      <c r="BF32" s="62">
        <f t="shared" si="16"/>
        <v>16</v>
      </c>
      <c r="BG32" s="44"/>
      <c r="BH32" s="46" t="s">
        <v>86</v>
      </c>
      <c r="BI32" s="46" t="s">
        <v>87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</row>
    <row r="33" spans="2:80" ht="15.75" x14ac:dyDescent="0.25">
      <c r="B33" s="46" t="s">
        <v>88</v>
      </c>
      <c r="C33" s="46" t="s">
        <v>89</v>
      </c>
      <c r="D33" s="57">
        <v>0</v>
      </c>
      <c r="E33" s="57">
        <v>0</v>
      </c>
      <c r="F33" s="57">
        <f t="shared" si="4"/>
        <v>0</v>
      </c>
      <c r="G33" s="57">
        <v>18</v>
      </c>
      <c r="H33" s="57">
        <v>0</v>
      </c>
      <c r="I33" s="57">
        <v>0</v>
      </c>
      <c r="J33" s="57">
        <f t="shared" si="5"/>
        <v>18</v>
      </c>
      <c r="K33" s="57">
        <v>0</v>
      </c>
      <c r="L33" s="57">
        <f t="shared" si="6"/>
        <v>18</v>
      </c>
      <c r="M33" s="57">
        <v>0</v>
      </c>
      <c r="N33" s="57">
        <v>0</v>
      </c>
      <c r="O33" s="57">
        <v>2</v>
      </c>
      <c r="P33" s="57">
        <f t="shared" si="7"/>
        <v>2</v>
      </c>
      <c r="Q33" s="57">
        <f t="shared" si="8"/>
        <v>20</v>
      </c>
      <c r="R33" s="44"/>
      <c r="S33" s="46" t="s">
        <v>88</v>
      </c>
      <c r="T33" s="46" t="s">
        <v>89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5">
        <f t="shared" si="9"/>
        <v>0</v>
      </c>
      <c r="AB33" s="65">
        <f t="shared" si="10"/>
        <v>0</v>
      </c>
      <c r="AC33" s="65">
        <f t="shared" si="11"/>
        <v>0</v>
      </c>
      <c r="AD33" s="65">
        <v>41</v>
      </c>
      <c r="AE33" s="65">
        <v>34</v>
      </c>
      <c r="AF33" s="65">
        <v>0</v>
      </c>
      <c r="AG33" s="65">
        <v>0</v>
      </c>
      <c r="AH33" s="65">
        <v>0</v>
      </c>
      <c r="AI33" s="65">
        <v>0</v>
      </c>
      <c r="AJ33" s="65">
        <f t="shared" si="12"/>
        <v>41</v>
      </c>
      <c r="AK33" s="65">
        <f t="shared" si="12"/>
        <v>34</v>
      </c>
      <c r="AL33" s="65">
        <f t="shared" si="12"/>
        <v>0</v>
      </c>
      <c r="AM33" s="65">
        <f t="shared" si="13"/>
        <v>75</v>
      </c>
      <c r="AN33" s="44"/>
      <c r="AO33" s="46" t="s">
        <v>88</v>
      </c>
      <c r="AP33" s="46" t="s">
        <v>89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f t="shared" si="14"/>
        <v>0</v>
      </c>
      <c r="AX33" s="62">
        <f t="shared" si="14"/>
        <v>0</v>
      </c>
      <c r="AY33" s="62">
        <f t="shared" si="14"/>
        <v>0</v>
      </c>
      <c r="AZ33" s="62">
        <v>0</v>
      </c>
      <c r="BA33" s="62">
        <v>1</v>
      </c>
      <c r="BB33" s="62">
        <v>0</v>
      </c>
      <c r="BC33" s="62">
        <f t="shared" si="15"/>
        <v>0</v>
      </c>
      <c r="BD33" s="62">
        <f t="shared" si="15"/>
        <v>1</v>
      </c>
      <c r="BE33" s="62">
        <f t="shared" si="15"/>
        <v>0</v>
      </c>
      <c r="BF33" s="62">
        <f t="shared" si="16"/>
        <v>1</v>
      </c>
      <c r="BG33" s="44"/>
      <c r="BH33" s="46" t="s">
        <v>88</v>
      </c>
      <c r="BI33" s="46" t="s">
        <v>89</v>
      </c>
      <c r="BJ33" s="57">
        <v>0</v>
      </c>
      <c r="BK33" s="57">
        <v>0</v>
      </c>
      <c r="BL33" s="57">
        <v>0</v>
      </c>
      <c r="BM33" s="57">
        <v>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0</v>
      </c>
      <c r="BU33" s="57">
        <v>0</v>
      </c>
      <c r="BV33" s="57">
        <v>0</v>
      </c>
      <c r="BW33" s="57">
        <v>0</v>
      </c>
      <c r="BX33" s="57">
        <v>0</v>
      </c>
      <c r="BY33" s="57">
        <f t="shared" si="17"/>
        <v>0</v>
      </c>
      <c r="BZ33" s="57">
        <f t="shared" si="17"/>
        <v>0</v>
      </c>
      <c r="CA33" s="57">
        <f t="shared" si="17"/>
        <v>0</v>
      </c>
      <c r="CB33" s="57">
        <f t="shared" si="18"/>
        <v>0</v>
      </c>
    </row>
    <row r="34" spans="2:80" ht="15.75" x14ac:dyDescent="0.25">
      <c r="B34" s="46" t="s">
        <v>90</v>
      </c>
      <c r="C34" s="46" t="s">
        <v>91</v>
      </c>
      <c r="D34" s="57">
        <v>0</v>
      </c>
      <c r="E34" s="57">
        <v>0</v>
      </c>
      <c r="F34" s="57">
        <f t="shared" si="4"/>
        <v>0</v>
      </c>
      <c r="G34" s="57">
        <v>56</v>
      </c>
      <c r="H34" s="57">
        <v>0</v>
      </c>
      <c r="I34" s="57">
        <v>0</v>
      </c>
      <c r="J34" s="57">
        <f t="shared" si="5"/>
        <v>56</v>
      </c>
      <c r="K34" s="57">
        <v>0</v>
      </c>
      <c r="L34" s="57">
        <f t="shared" si="6"/>
        <v>56</v>
      </c>
      <c r="M34" s="57">
        <v>0</v>
      </c>
      <c r="N34" s="57">
        <v>4</v>
      </c>
      <c r="O34" s="57">
        <v>15</v>
      </c>
      <c r="P34" s="57">
        <f t="shared" si="7"/>
        <v>19</v>
      </c>
      <c r="Q34" s="57">
        <f t="shared" si="8"/>
        <v>75</v>
      </c>
      <c r="R34" s="44"/>
      <c r="S34" s="46" t="s">
        <v>90</v>
      </c>
      <c r="T34" s="46" t="s">
        <v>91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f t="shared" si="9"/>
        <v>0</v>
      </c>
      <c r="AB34" s="65">
        <f t="shared" si="10"/>
        <v>0</v>
      </c>
      <c r="AC34" s="65">
        <f t="shared" si="11"/>
        <v>0</v>
      </c>
      <c r="AD34" s="65">
        <v>442</v>
      </c>
      <c r="AE34" s="65">
        <v>482</v>
      </c>
      <c r="AF34" s="65">
        <v>73</v>
      </c>
      <c r="AG34" s="65">
        <v>0</v>
      </c>
      <c r="AH34" s="65">
        <v>0</v>
      </c>
      <c r="AI34" s="65">
        <v>0</v>
      </c>
      <c r="AJ34" s="65">
        <f t="shared" si="12"/>
        <v>442</v>
      </c>
      <c r="AK34" s="65">
        <f t="shared" si="12"/>
        <v>482</v>
      </c>
      <c r="AL34" s="65">
        <f t="shared" si="12"/>
        <v>73</v>
      </c>
      <c r="AM34" s="65">
        <f t="shared" si="13"/>
        <v>997</v>
      </c>
      <c r="AN34" s="44"/>
      <c r="AO34" s="46" t="s">
        <v>90</v>
      </c>
      <c r="AP34" s="46" t="s">
        <v>91</v>
      </c>
      <c r="AQ34" s="62">
        <v>0</v>
      </c>
      <c r="AR34" s="62">
        <v>0</v>
      </c>
      <c r="AS34" s="62">
        <v>0</v>
      </c>
      <c r="AT34" s="62">
        <v>0</v>
      </c>
      <c r="AU34" s="62">
        <v>3</v>
      </c>
      <c r="AV34" s="62">
        <v>0</v>
      </c>
      <c r="AW34" s="62">
        <f t="shared" si="14"/>
        <v>0</v>
      </c>
      <c r="AX34" s="62">
        <f t="shared" si="14"/>
        <v>3</v>
      </c>
      <c r="AY34" s="62">
        <f t="shared" si="14"/>
        <v>0</v>
      </c>
      <c r="AZ34" s="62">
        <v>0</v>
      </c>
      <c r="BA34" s="62">
        <v>0</v>
      </c>
      <c r="BB34" s="62">
        <v>0</v>
      </c>
      <c r="BC34" s="62">
        <f t="shared" si="15"/>
        <v>0</v>
      </c>
      <c r="BD34" s="62">
        <f t="shared" si="15"/>
        <v>3</v>
      </c>
      <c r="BE34" s="62">
        <f t="shared" si="15"/>
        <v>0</v>
      </c>
      <c r="BF34" s="62">
        <f t="shared" si="16"/>
        <v>3</v>
      </c>
      <c r="BG34" s="44"/>
      <c r="BH34" s="46" t="s">
        <v>90</v>
      </c>
      <c r="BI34" s="46" t="s">
        <v>91</v>
      </c>
      <c r="BJ34" s="57">
        <v>0</v>
      </c>
      <c r="BK34" s="57">
        <v>0</v>
      </c>
      <c r="BL34" s="57">
        <v>0</v>
      </c>
      <c r="BM34" s="57">
        <v>864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f t="shared" si="17"/>
        <v>864</v>
      </c>
      <c r="BZ34" s="57">
        <f t="shared" si="17"/>
        <v>0</v>
      </c>
      <c r="CA34" s="57">
        <f t="shared" si="17"/>
        <v>0</v>
      </c>
      <c r="CB34" s="57">
        <f t="shared" si="18"/>
        <v>864</v>
      </c>
    </row>
    <row r="35" spans="2:80" ht="15.75" x14ac:dyDescent="0.25">
      <c r="B35" s="46" t="s">
        <v>92</v>
      </c>
      <c r="C35" s="46" t="s">
        <v>93</v>
      </c>
      <c r="D35" s="57">
        <v>0</v>
      </c>
      <c r="E35" s="57">
        <v>0</v>
      </c>
      <c r="F35" s="57">
        <f t="shared" si="4"/>
        <v>0</v>
      </c>
      <c r="G35" s="57">
        <v>174</v>
      </c>
      <c r="H35" s="57">
        <v>0</v>
      </c>
      <c r="I35" s="57">
        <v>0</v>
      </c>
      <c r="J35" s="57">
        <f t="shared" si="5"/>
        <v>174</v>
      </c>
      <c r="K35" s="57">
        <v>0</v>
      </c>
      <c r="L35" s="57">
        <f t="shared" si="6"/>
        <v>174</v>
      </c>
      <c r="M35" s="57">
        <v>0</v>
      </c>
      <c r="N35" s="57">
        <v>0</v>
      </c>
      <c r="O35" s="57">
        <v>0</v>
      </c>
      <c r="P35" s="57">
        <f t="shared" si="7"/>
        <v>0</v>
      </c>
      <c r="Q35" s="57">
        <f t="shared" si="8"/>
        <v>174</v>
      </c>
      <c r="R35" s="44"/>
      <c r="S35" s="46" t="s">
        <v>92</v>
      </c>
      <c r="T35" s="46" t="s">
        <v>93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  <c r="AA35" s="65">
        <f t="shared" si="9"/>
        <v>0</v>
      </c>
      <c r="AB35" s="65">
        <f t="shared" si="10"/>
        <v>0</v>
      </c>
      <c r="AC35" s="65">
        <f t="shared" si="11"/>
        <v>0</v>
      </c>
      <c r="AD35" s="65">
        <v>2767</v>
      </c>
      <c r="AE35" s="65">
        <v>2989</v>
      </c>
      <c r="AF35" s="65">
        <v>276</v>
      </c>
      <c r="AG35" s="65">
        <v>0</v>
      </c>
      <c r="AH35" s="65">
        <v>0</v>
      </c>
      <c r="AI35" s="65">
        <v>0</v>
      </c>
      <c r="AJ35" s="65">
        <f t="shared" si="12"/>
        <v>2767</v>
      </c>
      <c r="AK35" s="65">
        <f t="shared" si="12"/>
        <v>2989</v>
      </c>
      <c r="AL35" s="65">
        <f t="shared" si="12"/>
        <v>276</v>
      </c>
      <c r="AM35" s="65">
        <f t="shared" si="13"/>
        <v>6032</v>
      </c>
      <c r="AN35" s="44"/>
      <c r="AO35" s="46" t="s">
        <v>92</v>
      </c>
      <c r="AP35" s="46" t="s">
        <v>93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f t="shared" si="14"/>
        <v>0</v>
      </c>
      <c r="AX35" s="62">
        <f t="shared" si="14"/>
        <v>0</v>
      </c>
      <c r="AY35" s="62">
        <f t="shared" si="14"/>
        <v>0</v>
      </c>
      <c r="AZ35" s="62">
        <v>0</v>
      </c>
      <c r="BA35" s="62">
        <v>0</v>
      </c>
      <c r="BB35" s="62">
        <v>0</v>
      </c>
      <c r="BC35" s="62">
        <f t="shared" si="15"/>
        <v>0</v>
      </c>
      <c r="BD35" s="62">
        <f t="shared" si="15"/>
        <v>0</v>
      </c>
      <c r="BE35" s="62">
        <f t="shared" si="15"/>
        <v>0</v>
      </c>
      <c r="BF35" s="62">
        <f t="shared" si="16"/>
        <v>0</v>
      </c>
      <c r="BG35" s="44"/>
      <c r="BH35" s="46" t="s">
        <v>92</v>
      </c>
      <c r="BI35" s="46" t="s">
        <v>93</v>
      </c>
      <c r="BJ35" s="57">
        <v>0</v>
      </c>
      <c r="BK35" s="57">
        <v>0</v>
      </c>
      <c r="BL35" s="57">
        <v>0</v>
      </c>
      <c r="BM35" s="57">
        <v>2996</v>
      </c>
      <c r="BN35" s="57">
        <v>1444</v>
      </c>
      <c r="BO35" s="57">
        <v>0</v>
      </c>
      <c r="BP35" s="57">
        <v>0</v>
      </c>
      <c r="BQ35" s="57">
        <v>0</v>
      </c>
      <c r="BR35" s="57">
        <v>0</v>
      </c>
      <c r="BS35" s="57">
        <v>968</v>
      </c>
      <c r="BT35" s="57">
        <v>565</v>
      </c>
      <c r="BU35" s="57">
        <v>0</v>
      </c>
      <c r="BV35" s="57">
        <v>0</v>
      </c>
      <c r="BW35" s="57">
        <v>0</v>
      </c>
      <c r="BX35" s="57">
        <v>0</v>
      </c>
      <c r="BY35" s="57">
        <f t="shared" si="17"/>
        <v>3964</v>
      </c>
      <c r="BZ35" s="57">
        <f t="shared" si="17"/>
        <v>2009</v>
      </c>
      <c r="CA35" s="57">
        <f t="shared" si="17"/>
        <v>0</v>
      </c>
      <c r="CB35" s="57">
        <f t="shared" si="18"/>
        <v>5973</v>
      </c>
    </row>
    <row r="36" spans="2:80" ht="15.75" x14ac:dyDescent="0.25">
      <c r="B36" s="46" t="s">
        <v>94</v>
      </c>
      <c r="C36" s="46" t="s">
        <v>95</v>
      </c>
      <c r="D36" s="57">
        <v>0</v>
      </c>
      <c r="E36" s="57">
        <v>5</v>
      </c>
      <c r="F36" s="57">
        <f t="shared" si="4"/>
        <v>5</v>
      </c>
      <c r="G36" s="57">
        <v>500</v>
      </c>
      <c r="H36" s="57">
        <v>0</v>
      </c>
      <c r="I36" s="57">
        <v>0</v>
      </c>
      <c r="J36" s="57">
        <f t="shared" si="5"/>
        <v>505</v>
      </c>
      <c r="K36" s="57">
        <v>0</v>
      </c>
      <c r="L36" s="57">
        <f t="shared" si="6"/>
        <v>505</v>
      </c>
      <c r="M36" s="57">
        <v>4</v>
      </c>
      <c r="N36" s="57">
        <v>1</v>
      </c>
      <c r="O36" s="57">
        <v>18</v>
      </c>
      <c r="P36" s="57">
        <f t="shared" si="7"/>
        <v>23</v>
      </c>
      <c r="Q36" s="57">
        <f t="shared" si="8"/>
        <v>528</v>
      </c>
      <c r="R36" s="44"/>
      <c r="S36" s="46" t="s">
        <v>94</v>
      </c>
      <c r="T36" s="46" t="s">
        <v>95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  <c r="AA36" s="65">
        <f t="shared" si="9"/>
        <v>0</v>
      </c>
      <c r="AB36" s="65">
        <f t="shared" si="10"/>
        <v>0</v>
      </c>
      <c r="AC36" s="65">
        <f t="shared" si="11"/>
        <v>0</v>
      </c>
      <c r="AD36" s="65">
        <v>12647</v>
      </c>
      <c r="AE36" s="65">
        <v>13321</v>
      </c>
      <c r="AF36" s="65">
        <v>40</v>
      </c>
      <c r="AG36" s="65">
        <v>0</v>
      </c>
      <c r="AH36" s="65">
        <v>0</v>
      </c>
      <c r="AI36" s="65">
        <v>0</v>
      </c>
      <c r="AJ36" s="65">
        <f t="shared" si="12"/>
        <v>12647</v>
      </c>
      <c r="AK36" s="65">
        <f t="shared" si="12"/>
        <v>13321</v>
      </c>
      <c r="AL36" s="65">
        <f t="shared" si="12"/>
        <v>40</v>
      </c>
      <c r="AM36" s="65">
        <f t="shared" si="13"/>
        <v>26008</v>
      </c>
      <c r="AN36" s="44"/>
      <c r="AO36" s="46" t="s">
        <v>94</v>
      </c>
      <c r="AP36" s="46" t="s">
        <v>95</v>
      </c>
      <c r="AQ36" s="62">
        <v>1</v>
      </c>
      <c r="AR36" s="62">
        <v>9</v>
      </c>
      <c r="AS36" s="62">
        <v>0</v>
      </c>
      <c r="AT36" s="62">
        <v>1</v>
      </c>
      <c r="AU36" s="62">
        <v>0</v>
      </c>
      <c r="AV36" s="62">
        <v>0</v>
      </c>
      <c r="AW36" s="62">
        <f t="shared" si="14"/>
        <v>2</v>
      </c>
      <c r="AX36" s="62">
        <f t="shared" si="14"/>
        <v>9</v>
      </c>
      <c r="AY36" s="62">
        <f t="shared" si="14"/>
        <v>0</v>
      </c>
      <c r="AZ36" s="62">
        <v>27</v>
      </c>
      <c r="BA36" s="62">
        <v>35</v>
      </c>
      <c r="BB36" s="62">
        <v>0</v>
      </c>
      <c r="BC36" s="62">
        <f t="shared" si="15"/>
        <v>29</v>
      </c>
      <c r="BD36" s="62">
        <f t="shared" si="15"/>
        <v>44</v>
      </c>
      <c r="BE36" s="62">
        <f t="shared" si="15"/>
        <v>0</v>
      </c>
      <c r="BF36" s="62">
        <f t="shared" si="16"/>
        <v>73</v>
      </c>
      <c r="BG36" s="44"/>
      <c r="BH36" s="46" t="s">
        <v>94</v>
      </c>
      <c r="BI36" s="46" t="s">
        <v>95</v>
      </c>
      <c r="BJ36" s="57">
        <v>0</v>
      </c>
      <c r="BK36" s="57">
        <v>0</v>
      </c>
      <c r="BL36" s="57">
        <v>0</v>
      </c>
      <c r="BM36" s="57">
        <v>7319</v>
      </c>
      <c r="BN36" s="57">
        <v>1120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2412</v>
      </c>
      <c r="BU36" s="57">
        <v>0</v>
      </c>
      <c r="BV36" s="57">
        <v>0</v>
      </c>
      <c r="BW36" s="57">
        <v>0</v>
      </c>
      <c r="BX36" s="57">
        <v>0</v>
      </c>
      <c r="BY36" s="57">
        <f t="shared" si="17"/>
        <v>7319</v>
      </c>
      <c r="BZ36" s="57">
        <f t="shared" si="17"/>
        <v>3532</v>
      </c>
      <c r="CA36" s="57">
        <f t="shared" si="17"/>
        <v>0</v>
      </c>
      <c r="CB36" s="57">
        <f t="shared" si="18"/>
        <v>10851</v>
      </c>
    </row>
    <row r="37" spans="2:80" ht="15.75" x14ac:dyDescent="0.25">
      <c r="B37" s="46" t="s">
        <v>96</v>
      </c>
      <c r="C37" s="46" t="s">
        <v>97</v>
      </c>
      <c r="D37" s="57">
        <v>0</v>
      </c>
      <c r="E37" s="57">
        <v>0</v>
      </c>
      <c r="F37" s="57">
        <f t="shared" si="4"/>
        <v>0</v>
      </c>
      <c r="G37" s="57">
        <v>94</v>
      </c>
      <c r="H37" s="57">
        <v>0</v>
      </c>
      <c r="I37" s="57">
        <v>0</v>
      </c>
      <c r="J37" s="57">
        <f t="shared" si="5"/>
        <v>94</v>
      </c>
      <c r="K37" s="57">
        <v>0</v>
      </c>
      <c r="L37" s="57">
        <f t="shared" si="6"/>
        <v>94</v>
      </c>
      <c r="M37" s="57">
        <v>0</v>
      </c>
      <c r="N37" s="57">
        <v>0</v>
      </c>
      <c r="O37" s="57">
        <v>8</v>
      </c>
      <c r="P37" s="57">
        <f t="shared" si="7"/>
        <v>8</v>
      </c>
      <c r="Q37" s="57">
        <f t="shared" si="8"/>
        <v>102</v>
      </c>
      <c r="R37" s="44"/>
      <c r="S37" s="46" t="s">
        <v>96</v>
      </c>
      <c r="T37" s="46" t="s">
        <v>97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f t="shared" si="9"/>
        <v>0</v>
      </c>
      <c r="AB37" s="65">
        <f t="shared" si="10"/>
        <v>0</v>
      </c>
      <c r="AC37" s="65">
        <f t="shared" si="11"/>
        <v>0</v>
      </c>
      <c r="AD37" s="65">
        <v>1006</v>
      </c>
      <c r="AE37" s="65">
        <v>1101</v>
      </c>
      <c r="AF37" s="65">
        <v>0</v>
      </c>
      <c r="AG37" s="65">
        <v>0</v>
      </c>
      <c r="AH37" s="65">
        <v>0</v>
      </c>
      <c r="AI37" s="65">
        <v>0</v>
      </c>
      <c r="AJ37" s="65">
        <f t="shared" si="12"/>
        <v>1006</v>
      </c>
      <c r="AK37" s="65">
        <f t="shared" si="12"/>
        <v>1101</v>
      </c>
      <c r="AL37" s="65">
        <f t="shared" si="12"/>
        <v>0</v>
      </c>
      <c r="AM37" s="65">
        <f t="shared" si="13"/>
        <v>2107</v>
      </c>
      <c r="AN37" s="44"/>
      <c r="AO37" s="46" t="s">
        <v>96</v>
      </c>
      <c r="AP37" s="46" t="s">
        <v>97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f t="shared" si="14"/>
        <v>0</v>
      </c>
      <c r="AX37" s="62">
        <f t="shared" si="14"/>
        <v>0</v>
      </c>
      <c r="AY37" s="62">
        <f t="shared" si="14"/>
        <v>0</v>
      </c>
      <c r="AZ37" s="62">
        <v>2</v>
      </c>
      <c r="BA37" s="62">
        <v>2</v>
      </c>
      <c r="BB37" s="62">
        <v>0</v>
      </c>
      <c r="BC37" s="62">
        <f t="shared" si="15"/>
        <v>2</v>
      </c>
      <c r="BD37" s="62">
        <f t="shared" si="15"/>
        <v>2</v>
      </c>
      <c r="BE37" s="62">
        <f t="shared" si="15"/>
        <v>0</v>
      </c>
      <c r="BF37" s="62">
        <f t="shared" si="16"/>
        <v>4</v>
      </c>
      <c r="BG37" s="44"/>
      <c r="BH37" s="46" t="s">
        <v>96</v>
      </c>
      <c r="BI37" s="46" t="s">
        <v>97</v>
      </c>
      <c r="BJ37" s="57">
        <v>0</v>
      </c>
      <c r="BK37" s="57">
        <v>0</v>
      </c>
      <c r="BL37" s="57">
        <v>0</v>
      </c>
      <c r="BM37" s="57">
        <v>994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42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f t="shared" si="17"/>
        <v>1036</v>
      </c>
      <c r="BZ37" s="57">
        <f t="shared" si="17"/>
        <v>0</v>
      </c>
      <c r="CA37" s="57">
        <f t="shared" si="17"/>
        <v>0</v>
      </c>
      <c r="CB37" s="57">
        <f t="shared" si="18"/>
        <v>1036</v>
      </c>
    </row>
    <row r="38" spans="2:80" ht="15.75" x14ac:dyDescent="0.25">
      <c r="B38" s="46" t="s">
        <v>98</v>
      </c>
      <c r="C38" s="46" t="s">
        <v>99</v>
      </c>
      <c r="D38" s="57">
        <v>0</v>
      </c>
      <c r="E38" s="57">
        <v>0</v>
      </c>
      <c r="F38" s="57">
        <f t="shared" si="4"/>
        <v>0</v>
      </c>
      <c r="G38" s="57">
        <v>166</v>
      </c>
      <c r="H38" s="57">
        <v>0</v>
      </c>
      <c r="I38" s="57">
        <v>0</v>
      </c>
      <c r="J38" s="57">
        <f t="shared" si="5"/>
        <v>166</v>
      </c>
      <c r="K38" s="57">
        <v>0</v>
      </c>
      <c r="L38" s="57">
        <f t="shared" si="6"/>
        <v>166</v>
      </c>
      <c r="M38" s="57">
        <v>0</v>
      </c>
      <c r="N38" s="57">
        <v>0</v>
      </c>
      <c r="O38" s="57">
        <v>10</v>
      </c>
      <c r="P38" s="57">
        <f t="shared" si="7"/>
        <v>10</v>
      </c>
      <c r="Q38" s="57">
        <f t="shared" si="8"/>
        <v>176</v>
      </c>
      <c r="R38" s="58"/>
      <c r="S38" s="46" t="s">
        <v>98</v>
      </c>
      <c r="T38" s="46" t="s">
        <v>99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f t="shared" si="9"/>
        <v>0</v>
      </c>
      <c r="AB38" s="65">
        <f t="shared" si="10"/>
        <v>0</v>
      </c>
      <c r="AC38" s="65">
        <f t="shared" si="11"/>
        <v>0</v>
      </c>
      <c r="AD38" s="65">
        <v>4035</v>
      </c>
      <c r="AE38" s="65">
        <v>4024</v>
      </c>
      <c r="AF38" s="65">
        <v>0</v>
      </c>
      <c r="AG38" s="65">
        <v>0</v>
      </c>
      <c r="AH38" s="65">
        <v>0</v>
      </c>
      <c r="AI38" s="65">
        <v>0</v>
      </c>
      <c r="AJ38" s="65">
        <f t="shared" si="12"/>
        <v>4035</v>
      </c>
      <c r="AK38" s="65">
        <f t="shared" si="12"/>
        <v>4024</v>
      </c>
      <c r="AL38" s="65">
        <f t="shared" si="12"/>
        <v>0</v>
      </c>
      <c r="AM38" s="65">
        <f t="shared" si="13"/>
        <v>8059</v>
      </c>
      <c r="AN38" s="44"/>
      <c r="AO38" s="46" t="s">
        <v>98</v>
      </c>
      <c r="AP38" s="46" t="s">
        <v>99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f t="shared" si="14"/>
        <v>0</v>
      </c>
      <c r="AX38" s="62">
        <f t="shared" si="14"/>
        <v>0</v>
      </c>
      <c r="AY38" s="62">
        <f t="shared" si="14"/>
        <v>0</v>
      </c>
      <c r="AZ38" s="62">
        <v>0</v>
      </c>
      <c r="BA38" s="62">
        <v>0</v>
      </c>
      <c r="BB38" s="62">
        <v>0</v>
      </c>
      <c r="BC38" s="62">
        <f t="shared" si="15"/>
        <v>0</v>
      </c>
      <c r="BD38" s="62">
        <f t="shared" si="15"/>
        <v>0</v>
      </c>
      <c r="BE38" s="62">
        <f t="shared" si="15"/>
        <v>0</v>
      </c>
      <c r="BF38" s="62">
        <f t="shared" si="16"/>
        <v>0</v>
      </c>
      <c r="BG38" s="44"/>
      <c r="BH38" s="46" t="s">
        <v>98</v>
      </c>
      <c r="BI38" s="46" t="s">
        <v>99</v>
      </c>
      <c r="BJ38" s="57">
        <v>0</v>
      </c>
      <c r="BK38" s="57">
        <v>0</v>
      </c>
      <c r="BL38" s="57">
        <v>0</v>
      </c>
      <c r="BM38" s="57">
        <v>1277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f t="shared" si="17"/>
        <v>1277</v>
      </c>
      <c r="BZ38" s="57">
        <f t="shared" si="17"/>
        <v>0</v>
      </c>
      <c r="CA38" s="57">
        <f t="shared" si="17"/>
        <v>0</v>
      </c>
      <c r="CB38" s="57">
        <f t="shared" si="18"/>
        <v>1277</v>
      </c>
    </row>
    <row r="39" spans="2:80" ht="15.75" x14ac:dyDescent="0.25">
      <c r="B39" s="46" t="s">
        <v>100</v>
      </c>
      <c r="C39" s="46" t="s">
        <v>101</v>
      </c>
      <c r="D39" s="57">
        <v>0</v>
      </c>
      <c r="E39" s="57">
        <v>0</v>
      </c>
      <c r="F39" s="57">
        <f t="shared" si="4"/>
        <v>0</v>
      </c>
      <c r="G39" s="57">
        <v>50</v>
      </c>
      <c r="H39" s="57">
        <v>0</v>
      </c>
      <c r="I39" s="57">
        <v>0</v>
      </c>
      <c r="J39" s="57">
        <f t="shared" si="5"/>
        <v>50</v>
      </c>
      <c r="K39" s="57">
        <v>0</v>
      </c>
      <c r="L39" s="57">
        <f t="shared" si="6"/>
        <v>50</v>
      </c>
      <c r="M39" s="57">
        <v>0</v>
      </c>
      <c r="N39" s="57">
        <v>0</v>
      </c>
      <c r="O39" s="57">
        <v>2</v>
      </c>
      <c r="P39" s="57">
        <f t="shared" si="7"/>
        <v>2</v>
      </c>
      <c r="Q39" s="57">
        <f t="shared" si="8"/>
        <v>52</v>
      </c>
      <c r="R39" s="44"/>
      <c r="S39" s="46" t="s">
        <v>100</v>
      </c>
      <c r="T39" s="46" t="s">
        <v>101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f t="shared" si="9"/>
        <v>0</v>
      </c>
      <c r="AB39" s="65">
        <f t="shared" si="10"/>
        <v>0</v>
      </c>
      <c r="AC39" s="65">
        <f t="shared" si="11"/>
        <v>0</v>
      </c>
      <c r="AD39" s="65">
        <v>145</v>
      </c>
      <c r="AE39" s="65">
        <v>191</v>
      </c>
      <c r="AF39" s="65">
        <v>94</v>
      </c>
      <c r="AG39" s="65">
        <v>0</v>
      </c>
      <c r="AH39" s="65">
        <v>0</v>
      </c>
      <c r="AI39" s="65">
        <v>0</v>
      </c>
      <c r="AJ39" s="65">
        <f t="shared" si="12"/>
        <v>145</v>
      </c>
      <c r="AK39" s="65">
        <f t="shared" si="12"/>
        <v>191</v>
      </c>
      <c r="AL39" s="65">
        <f t="shared" si="12"/>
        <v>94</v>
      </c>
      <c r="AM39" s="65">
        <f t="shared" si="13"/>
        <v>430</v>
      </c>
      <c r="AN39" s="44"/>
      <c r="AO39" s="46" t="s">
        <v>100</v>
      </c>
      <c r="AP39" s="46" t="s">
        <v>101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f t="shared" si="14"/>
        <v>0</v>
      </c>
      <c r="AX39" s="62">
        <f t="shared" si="14"/>
        <v>0</v>
      </c>
      <c r="AY39" s="62">
        <f t="shared" si="14"/>
        <v>0</v>
      </c>
      <c r="AZ39" s="62">
        <v>0</v>
      </c>
      <c r="BA39" s="62">
        <v>0</v>
      </c>
      <c r="BB39" s="62">
        <v>0</v>
      </c>
      <c r="BC39" s="62">
        <f t="shared" si="15"/>
        <v>0</v>
      </c>
      <c r="BD39" s="62">
        <f t="shared" si="15"/>
        <v>0</v>
      </c>
      <c r="BE39" s="62">
        <f t="shared" si="15"/>
        <v>0</v>
      </c>
      <c r="BF39" s="62">
        <f t="shared" si="16"/>
        <v>0</v>
      </c>
      <c r="BG39" s="44"/>
      <c r="BH39" s="46" t="s">
        <v>100</v>
      </c>
      <c r="BI39" s="46" t="s">
        <v>101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57">
        <v>0</v>
      </c>
      <c r="E40" s="57">
        <v>0</v>
      </c>
      <c r="F40" s="57">
        <f t="shared" si="4"/>
        <v>0</v>
      </c>
      <c r="G40" s="57">
        <v>594</v>
      </c>
      <c r="H40" s="57">
        <v>0</v>
      </c>
      <c r="I40" s="57">
        <v>0</v>
      </c>
      <c r="J40" s="57">
        <f t="shared" si="5"/>
        <v>594</v>
      </c>
      <c r="K40" s="57">
        <v>0</v>
      </c>
      <c r="L40" s="57">
        <f t="shared" si="6"/>
        <v>594</v>
      </c>
      <c r="M40" s="57">
        <v>5</v>
      </c>
      <c r="N40" s="57">
        <v>0</v>
      </c>
      <c r="O40" s="57">
        <v>87</v>
      </c>
      <c r="P40" s="57">
        <f t="shared" si="7"/>
        <v>92</v>
      </c>
      <c r="Q40" s="57">
        <f t="shared" si="8"/>
        <v>686</v>
      </c>
      <c r="R40" s="44"/>
      <c r="S40" s="46" t="s">
        <v>102</v>
      </c>
      <c r="T40" s="46" t="s">
        <v>103</v>
      </c>
      <c r="U40" s="65">
        <v>0</v>
      </c>
      <c r="V40" s="65">
        <v>0</v>
      </c>
      <c r="W40" s="65">
        <v>0</v>
      </c>
      <c r="X40" s="65">
        <v>0</v>
      </c>
      <c r="Y40" s="65">
        <v>0</v>
      </c>
      <c r="Z40" s="65">
        <v>0</v>
      </c>
      <c r="AA40" s="65">
        <f t="shared" si="9"/>
        <v>0</v>
      </c>
      <c r="AB40" s="65">
        <f t="shared" si="10"/>
        <v>0</v>
      </c>
      <c r="AC40" s="65">
        <f t="shared" si="11"/>
        <v>0</v>
      </c>
      <c r="AD40" s="65">
        <v>33365</v>
      </c>
      <c r="AE40" s="65">
        <v>29173</v>
      </c>
      <c r="AF40" s="65">
        <v>0</v>
      </c>
      <c r="AG40" s="65">
        <v>0</v>
      </c>
      <c r="AH40" s="65">
        <v>0</v>
      </c>
      <c r="AI40" s="65">
        <v>0</v>
      </c>
      <c r="AJ40" s="65">
        <f t="shared" si="12"/>
        <v>33365</v>
      </c>
      <c r="AK40" s="65">
        <f t="shared" si="12"/>
        <v>29173</v>
      </c>
      <c r="AL40" s="65">
        <f t="shared" si="12"/>
        <v>0</v>
      </c>
      <c r="AM40" s="65">
        <f t="shared" si="13"/>
        <v>62538</v>
      </c>
      <c r="AN40" s="44"/>
      <c r="AO40" s="46" t="s">
        <v>102</v>
      </c>
      <c r="AP40" s="46" t="s">
        <v>103</v>
      </c>
      <c r="AQ40" s="62">
        <v>5</v>
      </c>
      <c r="AR40" s="62">
        <v>5</v>
      </c>
      <c r="AS40" s="62">
        <v>0</v>
      </c>
      <c r="AT40" s="62">
        <v>0</v>
      </c>
      <c r="AU40" s="62">
        <v>0</v>
      </c>
      <c r="AV40" s="62">
        <v>0</v>
      </c>
      <c r="AW40" s="62">
        <f t="shared" si="14"/>
        <v>5</v>
      </c>
      <c r="AX40" s="62">
        <f t="shared" si="14"/>
        <v>5</v>
      </c>
      <c r="AY40" s="62">
        <f t="shared" si="14"/>
        <v>0</v>
      </c>
      <c r="AZ40" s="62">
        <v>11</v>
      </c>
      <c r="BA40" s="62">
        <v>30</v>
      </c>
      <c r="BB40" s="62">
        <v>2</v>
      </c>
      <c r="BC40" s="62">
        <f t="shared" si="15"/>
        <v>16</v>
      </c>
      <c r="BD40" s="62">
        <f t="shared" si="15"/>
        <v>35</v>
      </c>
      <c r="BE40" s="62">
        <f t="shared" si="15"/>
        <v>2</v>
      </c>
      <c r="BF40" s="62">
        <f t="shared" si="16"/>
        <v>53</v>
      </c>
      <c r="BG40" s="44"/>
      <c r="BH40" s="46" t="s">
        <v>102</v>
      </c>
      <c r="BI40" s="46" t="s">
        <v>103</v>
      </c>
      <c r="BJ40" s="57">
        <v>0</v>
      </c>
      <c r="BK40" s="57">
        <v>0</v>
      </c>
      <c r="BL40" s="57">
        <v>0</v>
      </c>
      <c r="BM40" s="57">
        <v>12034</v>
      </c>
      <c r="BN40" s="57">
        <v>1757</v>
      </c>
      <c r="BO40" s="57">
        <v>0</v>
      </c>
      <c r="BP40" s="57">
        <v>0</v>
      </c>
      <c r="BQ40" s="57">
        <v>0</v>
      </c>
      <c r="BR40" s="57">
        <v>0</v>
      </c>
      <c r="BS40" s="57">
        <v>45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f t="shared" si="17"/>
        <v>12079</v>
      </c>
      <c r="BZ40" s="57">
        <f t="shared" si="17"/>
        <v>1757</v>
      </c>
      <c r="CA40" s="57">
        <f t="shared" si="17"/>
        <v>0</v>
      </c>
      <c r="CB40" s="57">
        <f t="shared" si="18"/>
        <v>13836</v>
      </c>
    </row>
    <row r="41" spans="2:80" ht="15.75" x14ac:dyDescent="0.25">
      <c r="B41" s="46" t="s">
        <v>104</v>
      </c>
      <c r="C41" s="46" t="s">
        <v>105</v>
      </c>
      <c r="D41" s="57">
        <v>1834</v>
      </c>
      <c r="E41" s="57">
        <v>62</v>
      </c>
      <c r="F41" s="57">
        <f t="shared" si="4"/>
        <v>1896</v>
      </c>
      <c r="G41" s="57">
        <v>1569</v>
      </c>
      <c r="H41" s="57">
        <v>0</v>
      </c>
      <c r="I41" s="57">
        <v>124</v>
      </c>
      <c r="J41" s="57">
        <f t="shared" si="5"/>
        <v>3589</v>
      </c>
      <c r="K41" s="57">
        <v>44</v>
      </c>
      <c r="L41" s="57">
        <f t="shared" si="6"/>
        <v>3633</v>
      </c>
      <c r="M41" s="57">
        <v>1</v>
      </c>
      <c r="N41" s="57">
        <v>0</v>
      </c>
      <c r="O41" s="57">
        <v>99</v>
      </c>
      <c r="P41" s="57">
        <f t="shared" si="7"/>
        <v>100</v>
      </c>
      <c r="Q41" s="57">
        <f t="shared" si="8"/>
        <v>3733</v>
      </c>
      <c r="R41" s="44"/>
      <c r="S41" s="46" t="s">
        <v>104</v>
      </c>
      <c r="T41" s="46" t="s">
        <v>105</v>
      </c>
      <c r="U41" s="65">
        <v>126688</v>
      </c>
      <c r="V41" s="65">
        <v>142482</v>
      </c>
      <c r="W41" s="65">
        <v>376</v>
      </c>
      <c r="X41" s="65">
        <v>1761</v>
      </c>
      <c r="Y41" s="65">
        <v>1063</v>
      </c>
      <c r="Z41" s="65">
        <v>0</v>
      </c>
      <c r="AA41" s="65">
        <f t="shared" si="9"/>
        <v>128449</v>
      </c>
      <c r="AB41" s="65">
        <f t="shared" si="10"/>
        <v>143545</v>
      </c>
      <c r="AC41" s="65">
        <f t="shared" si="11"/>
        <v>376</v>
      </c>
      <c r="AD41" s="65">
        <v>91689</v>
      </c>
      <c r="AE41" s="65">
        <v>100036</v>
      </c>
      <c r="AF41" s="65">
        <v>468</v>
      </c>
      <c r="AG41" s="65">
        <v>94</v>
      </c>
      <c r="AH41" s="65">
        <v>93</v>
      </c>
      <c r="AI41" s="65">
        <v>0</v>
      </c>
      <c r="AJ41" s="65">
        <f t="shared" si="12"/>
        <v>220232</v>
      </c>
      <c r="AK41" s="65">
        <f t="shared" si="12"/>
        <v>243674</v>
      </c>
      <c r="AL41" s="65">
        <f t="shared" si="12"/>
        <v>844</v>
      </c>
      <c r="AM41" s="65">
        <f t="shared" si="13"/>
        <v>464750</v>
      </c>
      <c r="AN41" s="44"/>
      <c r="AO41" s="46" t="s">
        <v>104</v>
      </c>
      <c r="AP41" s="46" t="s">
        <v>105</v>
      </c>
      <c r="AQ41" s="62">
        <v>0</v>
      </c>
      <c r="AR41" s="62">
        <v>2</v>
      </c>
      <c r="AS41" s="62">
        <v>0</v>
      </c>
      <c r="AT41" s="62">
        <v>0</v>
      </c>
      <c r="AU41" s="62">
        <v>0</v>
      </c>
      <c r="AV41" s="62">
        <v>0</v>
      </c>
      <c r="AW41" s="62">
        <f t="shared" si="14"/>
        <v>0</v>
      </c>
      <c r="AX41" s="62">
        <f t="shared" si="14"/>
        <v>2</v>
      </c>
      <c r="AY41" s="62">
        <f t="shared" si="14"/>
        <v>0</v>
      </c>
      <c r="AZ41" s="62">
        <v>64</v>
      </c>
      <c r="BA41" s="62">
        <v>170</v>
      </c>
      <c r="BB41" s="62">
        <v>378</v>
      </c>
      <c r="BC41" s="62">
        <f t="shared" si="15"/>
        <v>64</v>
      </c>
      <c r="BD41" s="62">
        <f t="shared" si="15"/>
        <v>172</v>
      </c>
      <c r="BE41" s="62">
        <f t="shared" si="15"/>
        <v>378</v>
      </c>
      <c r="BF41" s="62">
        <f t="shared" si="16"/>
        <v>614</v>
      </c>
      <c r="BG41" s="44"/>
      <c r="BH41" s="46" t="s">
        <v>104</v>
      </c>
      <c r="BI41" s="46" t="s">
        <v>105</v>
      </c>
      <c r="BJ41" s="57">
        <v>55253</v>
      </c>
      <c r="BK41" s="57">
        <v>15557</v>
      </c>
      <c r="BL41" s="57">
        <v>0</v>
      </c>
      <c r="BM41" s="57">
        <v>14045</v>
      </c>
      <c r="BN41" s="57">
        <v>37168</v>
      </c>
      <c r="BO41" s="57">
        <v>0</v>
      </c>
      <c r="BP41" s="57">
        <v>10449</v>
      </c>
      <c r="BQ41" s="57">
        <v>3569</v>
      </c>
      <c r="BR41" s="57">
        <v>0</v>
      </c>
      <c r="BS41" s="57">
        <v>1607</v>
      </c>
      <c r="BT41" s="57">
        <v>6449</v>
      </c>
      <c r="BU41" s="57">
        <v>0</v>
      </c>
      <c r="BV41" s="57">
        <v>137351</v>
      </c>
      <c r="BW41" s="57">
        <v>104460</v>
      </c>
      <c r="BX41" s="57">
        <v>0</v>
      </c>
      <c r="BY41" s="57">
        <f t="shared" si="17"/>
        <v>218705</v>
      </c>
      <c r="BZ41" s="57">
        <f t="shared" si="17"/>
        <v>167203</v>
      </c>
      <c r="CA41" s="57">
        <f t="shared" si="17"/>
        <v>0</v>
      </c>
      <c r="CB41" s="57">
        <f t="shared" si="18"/>
        <v>385908</v>
      </c>
    </row>
    <row r="42" spans="2:80" ht="15.75" x14ac:dyDescent="0.25">
      <c r="B42" s="46" t="s">
        <v>106</v>
      </c>
      <c r="C42" s="46" t="s">
        <v>107</v>
      </c>
      <c r="D42" s="57">
        <v>0</v>
      </c>
      <c r="E42" s="57">
        <v>0</v>
      </c>
      <c r="F42" s="57">
        <f t="shared" si="4"/>
        <v>0</v>
      </c>
      <c r="G42" s="57">
        <v>46</v>
      </c>
      <c r="H42" s="57">
        <v>0</v>
      </c>
      <c r="I42" s="57">
        <v>0</v>
      </c>
      <c r="J42" s="57">
        <f t="shared" si="5"/>
        <v>46</v>
      </c>
      <c r="K42" s="57">
        <v>0</v>
      </c>
      <c r="L42" s="57">
        <f t="shared" si="6"/>
        <v>46</v>
      </c>
      <c r="M42" s="57">
        <v>0</v>
      </c>
      <c r="N42" s="57">
        <v>2</v>
      </c>
      <c r="O42" s="57">
        <v>0</v>
      </c>
      <c r="P42" s="57">
        <f t="shared" si="7"/>
        <v>2</v>
      </c>
      <c r="Q42" s="57">
        <f t="shared" si="8"/>
        <v>48</v>
      </c>
      <c r="R42" s="44"/>
      <c r="S42" s="46" t="s">
        <v>106</v>
      </c>
      <c r="T42" s="46" t="s">
        <v>107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f t="shared" si="9"/>
        <v>0</v>
      </c>
      <c r="AB42" s="65">
        <f t="shared" si="10"/>
        <v>0</v>
      </c>
      <c r="AC42" s="65">
        <f t="shared" si="11"/>
        <v>0</v>
      </c>
      <c r="AD42" s="65">
        <v>189</v>
      </c>
      <c r="AE42" s="65">
        <v>225</v>
      </c>
      <c r="AF42" s="65">
        <v>0</v>
      </c>
      <c r="AG42" s="65">
        <v>0</v>
      </c>
      <c r="AH42" s="65">
        <v>0</v>
      </c>
      <c r="AI42" s="65">
        <v>0</v>
      </c>
      <c r="AJ42" s="65">
        <f t="shared" si="12"/>
        <v>189</v>
      </c>
      <c r="AK42" s="65">
        <f t="shared" si="12"/>
        <v>225</v>
      </c>
      <c r="AL42" s="65">
        <f t="shared" si="12"/>
        <v>0</v>
      </c>
      <c r="AM42" s="65">
        <f t="shared" si="13"/>
        <v>414</v>
      </c>
      <c r="AN42" s="44"/>
      <c r="AO42" s="46" t="s">
        <v>106</v>
      </c>
      <c r="AP42" s="46" t="s">
        <v>107</v>
      </c>
      <c r="AQ42" s="62">
        <v>0</v>
      </c>
      <c r="AR42" s="62">
        <v>0</v>
      </c>
      <c r="AS42" s="62">
        <v>0</v>
      </c>
      <c r="AT42" s="62">
        <v>1</v>
      </c>
      <c r="AU42" s="62">
        <v>1</v>
      </c>
      <c r="AV42" s="62">
        <v>0</v>
      </c>
      <c r="AW42" s="62">
        <f t="shared" si="14"/>
        <v>1</v>
      </c>
      <c r="AX42" s="62">
        <f t="shared" si="14"/>
        <v>1</v>
      </c>
      <c r="AY42" s="62">
        <f t="shared" si="14"/>
        <v>0</v>
      </c>
      <c r="AZ42" s="62">
        <v>0</v>
      </c>
      <c r="BA42" s="62">
        <v>0</v>
      </c>
      <c r="BB42" s="62">
        <v>0</v>
      </c>
      <c r="BC42" s="62">
        <f t="shared" si="15"/>
        <v>1</v>
      </c>
      <c r="BD42" s="62">
        <f t="shared" si="15"/>
        <v>1</v>
      </c>
      <c r="BE42" s="62">
        <f t="shared" si="15"/>
        <v>0</v>
      </c>
      <c r="BF42" s="62">
        <f t="shared" si="16"/>
        <v>2</v>
      </c>
      <c r="BG42" s="44"/>
      <c r="BH42" s="46" t="s">
        <v>106</v>
      </c>
      <c r="BI42" s="46" t="s">
        <v>107</v>
      </c>
      <c r="BJ42" s="57">
        <v>0</v>
      </c>
      <c r="BK42" s="57">
        <v>0</v>
      </c>
      <c r="BL42" s="57">
        <v>0</v>
      </c>
      <c r="BM42" s="57">
        <v>287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f t="shared" si="17"/>
        <v>287</v>
      </c>
      <c r="BZ42" s="57">
        <f t="shared" si="17"/>
        <v>0</v>
      </c>
      <c r="CA42" s="57">
        <f t="shared" si="17"/>
        <v>0</v>
      </c>
      <c r="CB42" s="57">
        <f t="shared" si="18"/>
        <v>287</v>
      </c>
    </row>
    <row r="43" spans="2:80" ht="15.75" x14ac:dyDescent="0.25">
      <c r="B43" s="46" t="s">
        <v>108</v>
      </c>
      <c r="C43" s="46" t="s">
        <v>109</v>
      </c>
      <c r="D43" s="57">
        <v>0</v>
      </c>
      <c r="E43" s="57">
        <v>0</v>
      </c>
      <c r="F43" s="57">
        <f t="shared" si="4"/>
        <v>0</v>
      </c>
      <c r="G43" s="57">
        <v>260</v>
      </c>
      <c r="H43" s="57">
        <v>0</v>
      </c>
      <c r="I43" s="57">
        <v>0</v>
      </c>
      <c r="J43" s="57">
        <f t="shared" si="5"/>
        <v>260</v>
      </c>
      <c r="K43" s="57">
        <v>0</v>
      </c>
      <c r="L43" s="57">
        <f t="shared" si="6"/>
        <v>260</v>
      </c>
      <c r="M43" s="57">
        <v>0</v>
      </c>
      <c r="N43" s="57">
        <v>0</v>
      </c>
      <c r="O43" s="57">
        <v>30</v>
      </c>
      <c r="P43" s="57">
        <f t="shared" si="7"/>
        <v>30</v>
      </c>
      <c r="Q43" s="57">
        <f t="shared" si="8"/>
        <v>290</v>
      </c>
      <c r="R43" s="44"/>
      <c r="S43" s="46" t="s">
        <v>108</v>
      </c>
      <c r="T43" s="46" t="s">
        <v>109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f t="shared" si="9"/>
        <v>0</v>
      </c>
      <c r="AB43" s="65">
        <f t="shared" si="10"/>
        <v>0</v>
      </c>
      <c r="AC43" s="65">
        <f t="shared" si="11"/>
        <v>0</v>
      </c>
      <c r="AD43" s="65">
        <v>6205</v>
      </c>
      <c r="AE43" s="65">
        <v>5730</v>
      </c>
      <c r="AF43" s="65">
        <v>356</v>
      </c>
      <c r="AG43" s="65">
        <v>0</v>
      </c>
      <c r="AH43" s="65">
        <v>0</v>
      </c>
      <c r="AI43" s="65">
        <v>0</v>
      </c>
      <c r="AJ43" s="65">
        <f t="shared" si="12"/>
        <v>6205</v>
      </c>
      <c r="AK43" s="65">
        <f t="shared" si="12"/>
        <v>5730</v>
      </c>
      <c r="AL43" s="65">
        <f t="shared" si="12"/>
        <v>356</v>
      </c>
      <c r="AM43" s="65">
        <f t="shared" si="13"/>
        <v>12291</v>
      </c>
      <c r="AN43" s="44"/>
      <c r="AO43" s="46" t="s">
        <v>108</v>
      </c>
      <c r="AP43" s="46" t="s">
        <v>109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f t="shared" si="14"/>
        <v>0</v>
      </c>
      <c r="AX43" s="62">
        <f t="shared" si="14"/>
        <v>0</v>
      </c>
      <c r="AY43" s="62">
        <f t="shared" si="14"/>
        <v>0</v>
      </c>
      <c r="AZ43" s="62">
        <v>21</v>
      </c>
      <c r="BA43" s="62">
        <v>29</v>
      </c>
      <c r="BB43" s="62">
        <v>2</v>
      </c>
      <c r="BC43" s="62">
        <f t="shared" si="15"/>
        <v>21</v>
      </c>
      <c r="BD43" s="62">
        <f t="shared" si="15"/>
        <v>29</v>
      </c>
      <c r="BE43" s="62">
        <f t="shared" si="15"/>
        <v>2</v>
      </c>
      <c r="BF43" s="62">
        <f t="shared" si="16"/>
        <v>52</v>
      </c>
      <c r="BG43" s="44"/>
      <c r="BH43" s="46" t="s">
        <v>108</v>
      </c>
      <c r="BI43" s="46" t="s">
        <v>109</v>
      </c>
      <c r="BJ43" s="57">
        <v>0</v>
      </c>
      <c r="BK43" s="57">
        <v>0</v>
      </c>
      <c r="BL43" s="57">
        <v>0</v>
      </c>
      <c r="BM43" s="57">
        <v>5134</v>
      </c>
      <c r="BN43" s="57">
        <v>1371</v>
      </c>
      <c r="BO43" s="57">
        <v>0</v>
      </c>
      <c r="BP43" s="57">
        <v>0</v>
      </c>
      <c r="BQ43" s="57">
        <v>0</v>
      </c>
      <c r="BR43" s="57">
        <v>0</v>
      </c>
      <c r="BS43" s="57">
        <v>484</v>
      </c>
      <c r="BT43" s="57">
        <v>357</v>
      </c>
      <c r="BU43" s="57">
        <v>0</v>
      </c>
      <c r="BV43" s="57">
        <v>0</v>
      </c>
      <c r="BW43" s="57">
        <v>0</v>
      </c>
      <c r="BX43" s="57">
        <v>0</v>
      </c>
      <c r="BY43" s="57">
        <f t="shared" si="17"/>
        <v>5618</v>
      </c>
      <c r="BZ43" s="57">
        <f t="shared" si="17"/>
        <v>1728</v>
      </c>
      <c r="CA43" s="57">
        <f t="shared" si="17"/>
        <v>0</v>
      </c>
      <c r="CB43" s="57">
        <f t="shared" si="18"/>
        <v>7346</v>
      </c>
    </row>
    <row r="44" spans="2:80" ht="15.75" x14ac:dyDescent="0.25">
      <c r="B44" s="46" t="s">
        <v>110</v>
      </c>
      <c r="C44" s="46" t="s">
        <v>111</v>
      </c>
      <c r="D44" s="57">
        <v>0</v>
      </c>
      <c r="E44" s="57">
        <v>0</v>
      </c>
      <c r="F44" s="57">
        <f t="shared" si="4"/>
        <v>0</v>
      </c>
      <c r="G44" s="57">
        <v>4</v>
      </c>
      <c r="H44" s="57">
        <v>0</v>
      </c>
      <c r="I44" s="57">
        <v>0</v>
      </c>
      <c r="J44" s="57">
        <f t="shared" si="5"/>
        <v>4</v>
      </c>
      <c r="K44" s="57">
        <v>2</v>
      </c>
      <c r="L44" s="57">
        <f t="shared" si="6"/>
        <v>6</v>
      </c>
      <c r="M44" s="57">
        <v>0</v>
      </c>
      <c r="N44" s="57">
        <v>0</v>
      </c>
      <c r="O44" s="57">
        <v>4</v>
      </c>
      <c r="P44" s="57">
        <f t="shared" si="7"/>
        <v>4</v>
      </c>
      <c r="Q44" s="57">
        <f t="shared" si="8"/>
        <v>10</v>
      </c>
      <c r="R44" s="44"/>
      <c r="S44" s="46" t="s">
        <v>110</v>
      </c>
      <c r="T44" s="46" t="s">
        <v>111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  <c r="AA44" s="65">
        <f t="shared" si="9"/>
        <v>0</v>
      </c>
      <c r="AB44" s="65">
        <f t="shared" si="10"/>
        <v>0</v>
      </c>
      <c r="AC44" s="65">
        <f t="shared" si="11"/>
        <v>0</v>
      </c>
      <c r="AD44" s="65">
        <v>26</v>
      </c>
      <c r="AE44" s="65">
        <v>26</v>
      </c>
      <c r="AF44" s="65">
        <v>0</v>
      </c>
      <c r="AG44" s="65">
        <v>3</v>
      </c>
      <c r="AH44" s="65">
        <v>3</v>
      </c>
      <c r="AI44" s="65">
        <v>0</v>
      </c>
      <c r="AJ44" s="65">
        <f t="shared" si="12"/>
        <v>29</v>
      </c>
      <c r="AK44" s="65">
        <f t="shared" si="12"/>
        <v>29</v>
      </c>
      <c r="AL44" s="65">
        <f t="shared" si="12"/>
        <v>0</v>
      </c>
      <c r="AM44" s="65">
        <f t="shared" si="13"/>
        <v>58</v>
      </c>
      <c r="AN44" s="44"/>
      <c r="AO44" s="46" t="s">
        <v>110</v>
      </c>
      <c r="AP44" s="46" t="s">
        <v>111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f t="shared" si="14"/>
        <v>0</v>
      </c>
      <c r="AX44" s="62">
        <f t="shared" si="14"/>
        <v>0</v>
      </c>
      <c r="AY44" s="62">
        <f t="shared" si="14"/>
        <v>0</v>
      </c>
      <c r="AZ44" s="62">
        <v>5</v>
      </c>
      <c r="BA44" s="62">
        <v>5</v>
      </c>
      <c r="BB44" s="62">
        <v>0</v>
      </c>
      <c r="BC44" s="62">
        <f t="shared" si="15"/>
        <v>5</v>
      </c>
      <c r="BD44" s="62">
        <f t="shared" si="15"/>
        <v>5</v>
      </c>
      <c r="BE44" s="62">
        <f t="shared" si="15"/>
        <v>0</v>
      </c>
      <c r="BF44" s="62">
        <f t="shared" si="16"/>
        <v>10</v>
      </c>
      <c r="BG44" s="44"/>
      <c r="BH44" s="46" t="s">
        <v>110</v>
      </c>
      <c r="BI44" s="46" t="s">
        <v>111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57">
        <v>0</v>
      </c>
      <c r="E45" s="57">
        <v>0</v>
      </c>
      <c r="F45" s="57">
        <f t="shared" si="4"/>
        <v>0</v>
      </c>
      <c r="G45" s="57">
        <v>96</v>
      </c>
      <c r="H45" s="57">
        <v>0</v>
      </c>
      <c r="I45" s="57">
        <v>0</v>
      </c>
      <c r="J45" s="57">
        <f t="shared" si="5"/>
        <v>96</v>
      </c>
      <c r="K45" s="57">
        <v>0</v>
      </c>
      <c r="L45" s="57">
        <f t="shared" si="6"/>
        <v>96</v>
      </c>
      <c r="M45" s="57">
        <v>0</v>
      </c>
      <c r="N45" s="57">
        <v>0</v>
      </c>
      <c r="O45" s="57">
        <v>12</v>
      </c>
      <c r="P45" s="57">
        <f t="shared" si="7"/>
        <v>12</v>
      </c>
      <c r="Q45" s="57">
        <f t="shared" si="8"/>
        <v>108</v>
      </c>
      <c r="R45" s="44"/>
      <c r="S45" s="46" t="s">
        <v>112</v>
      </c>
      <c r="T45" s="46" t="s">
        <v>113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5">
        <v>0</v>
      </c>
      <c r="AA45" s="65">
        <f t="shared" si="9"/>
        <v>0</v>
      </c>
      <c r="AB45" s="65">
        <f t="shared" si="10"/>
        <v>0</v>
      </c>
      <c r="AC45" s="65">
        <f t="shared" si="11"/>
        <v>0</v>
      </c>
      <c r="AD45" s="65">
        <v>1809</v>
      </c>
      <c r="AE45" s="65">
        <v>1863</v>
      </c>
      <c r="AF45" s="65">
        <v>284</v>
      </c>
      <c r="AG45" s="65">
        <v>0</v>
      </c>
      <c r="AH45" s="65">
        <v>0</v>
      </c>
      <c r="AI45" s="65">
        <v>0</v>
      </c>
      <c r="AJ45" s="65">
        <f t="shared" si="12"/>
        <v>1809</v>
      </c>
      <c r="AK45" s="65">
        <f t="shared" si="12"/>
        <v>1863</v>
      </c>
      <c r="AL45" s="65">
        <f t="shared" si="12"/>
        <v>284</v>
      </c>
      <c r="AM45" s="65">
        <f t="shared" si="13"/>
        <v>3956</v>
      </c>
      <c r="AN45" s="44"/>
      <c r="AO45" s="46" t="s">
        <v>112</v>
      </c>
      <c r="AP45" s="46" t="s">
        <v>113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f t="shared" si="14"/>
        <v>0</v>
      </c>
      <c r="AX45" s="62">
        <f t="shared" si="14"/>
        <v>0</v>
      </c>
      <c r="AY45" s="62">
        <f t="shared" si="14"/>
        <v>0</v>
      </c>
      <c r="AZ45" s="62">
        <v>1</v>
      </c>
      <c r="BA45" s="62">
        <v>5</v>
      </c>
      <c r="BB45" s="62">
        <v>0</v>
      </c>
      <c r="BC45" s="62">
        <f t="shared" si="15"/>
        <v>1</v>
      </c>
      <c r="BD45" s="62">
        <f t="shared" si="15"/>
        <v>5</v>
      </c>
      <c r="BE45" s="62">
        <f t="shared" si="15"/>
        <v>0</v>
      </c>
      <c r="BF45" s="62">
        <f t="shared" si="16"/>
        <v>6</v>
      </c>
      <c r="BG45" s="44"/>
      <c r="BH45" s="46" t="s">
        <v>112</v>
      </c>
      <c r="BI45" s="46" t="s">
        <v>113</v>
      </c>
      <c r="BJ45" s="57">
        <v>0</v>
      </c>
      <c r="BK45" s="57">
        <v>0</v>
      </c>
      <c r="BL45" s="57">
        <v>0</v>
      </c>
      <c r="BM45" s="57">
        <v>669</v>
      </c>
      <c r="BN45" s="57">
        <v>27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f t="shared" si="17"/>
        <v>669</v>
      </c>
      <c r="BZ45" s="57">
        <f t="shared" si="17"/>
        <v>27</v>
      </c>
      <c r="CA45" s="57">
        <f t="shared" si="17"/>
        <v>0</v>
      </c>
      <c r="CB45" s="57">
        <f t="shared" si="18"/>
        <v>696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166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166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166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Z48" s="38" t="s">
        <v>166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5:AM5"/>
    <mergeCell ref="AQ5:AS5"/>
    <mergeCell ref="AT5:AV5"/>
    <mergeCell ref="AW5:AY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4D66-FDE9-4070-8CA4-036270391EB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G18" sqref="G1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162</v>
      </c>
      <c r="K3" s="6"/>
      <c r="L3" s="3"/>
      <c r="U3" s="18" t="s">
        <v>9</v>
      </c>
      <c r="V3" s="19"/>
      <c r="W3" s="19"/>
      <c r="AB3" s="5" t="s">
        <v>162</v>
      </c>
      <c r="AC3" s="20"/>
      <c r="AQ3" s="18" t="s">
        <v>9</v>
      </c>
      <c r="AR3" s="19"/>
      <c r="AS3" s="19"/>
      <c r="AX3" s="5" t="s">
        <v>162</v>
      </c>
      <c r="AY3" s="20"/>
      <c r="AZ3" s="20"/>
      <c r="BA3" s="20"/>
      <c r="BB3" s="20"/>
      <c r="BK3" s="18" t="s">
        <v>9</v>
      </c>
      <c r="BL3" s="19"/>
      <c r="BM3" s="19"/>
      <c r="BR3" s="5" t="s">
        <v>162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5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5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5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5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5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5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5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5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5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5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5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5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5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5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5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150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150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150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150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5:CB5"/>
    <mergeCell ref="AJ5:AM5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30A7-AADD-4809-B10F-84E315B85ED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G20" sqref="G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163</v>
      </c>
      <c r="K3" s="6"/>
      <c r="L3" s="3"/>
      <c r="U3" s="18" t="s">
        <v>9</v>
      </c>
      <c r="V3" s="19"/>
      <c r="W3" s="19"/>
      <c r="AB3" s="5" t="s">
        <v>163</v>
      </c>
      <c r="AC3" s="20"/>
      <c r="AQ3" s="18" t="s">
        <v>9</v>
      </c>
      <c r="AR3" s="19"/>
      <c r="AS3" s="19"/>
      <c r="AX3" s="5" t="s">
        <v>163</v>
      </c>
      <c r="AY3" s="20"/>
      <c r="AZ3" s="20"/>
      <c r="BA3" s="20"/>
      <c r="BB3" s="20"/>
      <c r="BK3" s="18" t="s">
        <v>9</v>
      </c>
      <c r="BL3" s="19"/>
      <c r="BM3" s="19"/>
      <c r="BR3" s="5" t="s">
        <v>163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5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5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5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5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5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5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5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5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5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5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5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5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5"/>
      <c r="BQ37" s="44"/>
      <c r="BR37" s="44"/>
      <c r="BS37" s="44"/>
      <c r="BT37" s="45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5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5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5"/>
      <c r="BR45" s="45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151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151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151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151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5:CB5"/>
    <mergeCell ref="AJ5:AM5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C8F0-A747-4C99-8FF7-FFA1439615C9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D8" sqref="D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164</v>
      </c>
      <c r="K3" s="6"/>
      <c r="L3" s="3"/>
      <c r="U3" s="18" t="s">
        <v>9</v>
      </c>
      <c r="V3" s="19"/>
      <c r="W3" s="19"/>
      <c r="AB3" s="5" t="s">
        <v>164</v>
      </c>
      <c r="AC3" s="20"/>
      <c r="AQ3" s="18" t="s">
        <v>9</v>
      </c>
      <c r="AR3" s="19"/>
      <c r="AS3" s="19"/>
      <c r="AX3" s="5" t="s">
        <v>164</v>
      </c>
      <c r="AY3" s="20"/>
      <c r="AZ3" s="20"/>
      <c r="BA3" s="20"/>
      <c r="BB3" s="20"/>
      <c r="BK3" s="18" t="s">
        <v>9</v>
      </c>
      <c r="BL3" s="19"/>
      <c r="BM3" s="19"/>
      <c r="BR3" s="5" t="s">
        <v>164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5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5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5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5"/>
      <c r="BO18" s="44"/>
      <c r="BP18" s="44"/>
      <c r="BQ18" s="44"/>
      <c r="BR18" s="44"/>
      <c r="BS18" s="44"/>
      <c r="BT18" s="45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5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5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5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5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5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5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5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5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5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5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5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5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5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5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152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152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152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152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5:CB5"/>
    <mergeCell ref="AJ5:AM5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C50"/>
  <sheetViews>
    <sheetView zoomScale="80" zoomScaleNormal="80" workbookViewId="0">
      <pane ySplit="6" topLeftCell="A7" activePane="bottomLeft" state="frozen"/>
      <selection activeCell="J3" sqref="J3"/>
      <selection pane="bottomLeft" activeCell="H51" sqref="H51"/>
    </sheetView>
  </sheetViews>
  <sheetFormatPr defaultRowHeight="15" x14ac:dyDescent="0.25"/>
  <cols>
    <col min="2" max="2" width="8.7109375" customWidth="1"/>
    <col min="3" max="3" width="20.7109375" customWidth="1"/>
    <col min="4" max="4" width="13.7109375" customWidth="1"/>
    <col min="5" max="17" width="12.28515625" customWidth="1"/>
    <col min="19" max="19" width="8.7109375" customWidth="1"/>
    <col min="20" max="20" width="20.7109375" customWidth="1"/>
    <col min="21" max="21" width="11.28515625" customWidth="1"/>
    <col min="22" max="22" width="11.85546875" customWidth="1"/>
    <col min="23" max="26" width="9.7109375" customWidth="1"/>
    <col min="27" max="27" width="11.42578125" customWidth="1"/>
    <col min="28" max="28" width="11.7109375" customWidth="1"/>
    <col min="29" max="35" width="9.7109375" customWidth="1"/>
    <col min="36" max="36" width="11.7109375" customWidth="1"/>
    <col min="37" max="37" width="11.85546875" customWidth="1"/>
    <col min="38" max="38" width="9.7109375" customWidth="1"/>
    <col min="39" max="39" width="11.2851562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62" width="11.5703125" customWidth="1"/>
    <col min="63" max="63" width="11.85546875" customWidth="1"/>
    <col min="64" max="76" width="9.7109375" customWidth="1"/>
    <col min="77" max="77" width="12" customWidth="1"/>
    <col min="78" max="78" width="11.7109375" customWidth="1"/>
    <col min="79" max="79" width="9.7109375" customWidth="1"/>
    <col min="80" max="80" width="10.85546875" customWidth="1"/>
  </cols>
  <sheetData>
    <row r="1" spans="2:81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1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1" ht="18.75" x14ac:dyDescent="0.25">
      <c r="C3" s="1"/>
      <c r="D3" s="18" t="s">
        <v>9</v>
      </c>
      <c r="E3" s="18"/>
      <c r="F3" s="18"/>
      <c r="I3" s="6"/>
      <c r="J3" s="5" t="s">
        <v>165</v>
      </c>
      <c r="K3" s="6"/>
      <c r="L3" s="3"/>
      <c r="U3" s="18" t="s">
        <v>9</v>
      </c>
      <c r="V3" s="19"/>
      <c r="W3" s="19"/>
      <c r="AC3" s="5" t="s">
        <v>165</v>
      </c>
      <c r="AQ3" s="18" t="s">
        <v>9</v>
      </c>
      <c r="AR3" s="19"/>
      <c r="AS3" s="19"/>
      <c r="AX3" s="5" t="s">
        <v>165</v>
      </c>
      <c r="AY3" s="20"/>
      <c r="AZ3" s="20"/>
      <c r="BA3" s="20"/>
      <c r="BB3" s="20"/>
      <c r="BJ3" s="18" t="s">
        <v>9</v>
      </c>
      <c r="BK3" s="19"/>
      <c r="BL3" s="19"/>
      <c r="BR3" s="5" t="s">
        <v>165</v>
      </c>
      <c r="BS3" s="20"/>
      <c r="BT3" s="20"/>
      <c r="BU3" s="20"/>
    </row>
    <row r="4" spans="2:81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1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1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1" ht="16.5" thickTop="1" x14ac:dyDescent="0.25">
      <c r="B7" s="46" t="s">
        <v>36</v>
      </c>
      <c r="C7" s="46" t="s">
        <v>37</v>
      </c>
      <c r="D7" s="57">
        <f>SUM('01'!D7,'02'!D7,'03'!D7,'04'!D7,'05'!D7,'06'!D7,'07'!D7,'08'!D7,'09'!D7,'10'!D7,'11'!D7,'12'!D7)</f>
        <v>0</v>
      </c>
      <c r="E7" s="57">
        <f>SUM('01'!E7,'02'!E7,'03'!E7,'04'!E7,'05'!E7,'06'!E7,'07'!E7,'08'!E7,'09'!E7,'10'!E7,'11'!E7,'12'!E7)</f>
        <v>124</v>
      </c>
      <c r="F7" s="57">
        <f>SUM(D7:E7)</f>
        <v>124</v>
      </c>
      <c r="G7" s="57">
        <f>SUM('01'!G7,'02'!G7,'03'!G7,'04'!G7,'05'!G7,'06'!G7,'07'!G7,'08'!G7,'09'!G7,'10'!G7,'11'!G7,'12'!G7)</f>
        <v>638</v>
      </c>
      <c r="H7" s="57">
        <f>SUM('01'!H7,'02'!H7,'03'!H7,'04'!H7,'05'!H7,'06'!H7,'07'!H7,'08'!H7,'09'!H7,'10'!H7,'11'!H7,'12'!H7)</f>
        <v>0</v>
      </c>
      <c r="I7" s="57">
        <f>SUM('01'!I7,'02'!I7,'03'!I7,'04'!I7,'05'!I7,'06'!I7,'07'!I7,'08'!I7,'09'!I7,'10'!I7,'11'!I7,'12'!I7)</f>
        <v>0</v>
      </c>
      <c r="J7" s="57">
        <f>SUM(F7:G7,H7:I7)</f>
        <v>762</v>
      </c>
      <c r="K7" s="57">
        <f>SUM('01'!K7,'02'!K7,'03'!K7,'04'!K7,'05'!K7,'06'!K7,'07'!K7,'08'!K7,'09'!K7,'10'!K7,'11'!K7,'12'!K7)</f>
        <v>0</v>
      </c>
      <c r="L7" s="57">
        <f>SUM(J7:K7)</f>
        <v>762</v>
      </c>
      <c r="M7" s="57">
        <f>SUM('01'!M7,'02'!M7,'03'!M7,'04'!M7,'05'!M7,'06'!M7,'07'!M7,'08'!M7,'09'!M7,'10'!M7,'11'!M7,'12'!M7)</f>
        <v>0</v>
      </c>
      <c r="N7" s="57">
        <f>SUM('01'!N7,'02'!N7,'03'!N7,'04'!N7,'05'!N7,'06'!N7,'07'!N7,'08'!N7,'09'!N7,'10'!N7,'11'!N7,'12'!N7)</f>
        <v>2</v>
      </c>
      <c r="O7" s="57">
        <f>SUM('01'!O7,'02'!O7,'03'!O7,'04'!O7,'05'!O7,'06'!O7,'07'!O7,'08'!O7,'09'!O7,'10'!O7,'11'!O7,'12'!O7)</f>
        <v>66</v>
      </c>
      <c r="P7" s="57">
        <f>SUM(M7:O7)</f>
        <v>68</v>
      </c>
      <c r="Q7" s="57">
        <f>SUM(L7,P7)</f>
        <v>830</v>
      </c>
      <c r="R7" s="44"/>
      <c r="S7" s="46" t="s">
        <v>36</v>
      </c>
      <c r="T7" s="46" t="s">
        <v>37</v>
      </c>
      <c r="U7" s="57">
        <f>SUM('01'!U7,'02'!U7,'03'!U7,'04'!U7,'05'!U7,'06'!U7,'07'!U7,'08'!U7,'09'!U7,'10'!U7,'11'!U7,'12'!U7)</f>
        <v>0</v>
      </c>
      <c r="V7" s="57">
        <f>SUM('01'!V7,'02'!V7,'03'!V7,'04'!V7,'05'!V7,'06'!V7,'07'!V7,'08'!V7,'09'!V7,'10'!V7,'11'!V7,'12'!V7)</f>
        <v>0</v>
      </c>
      <c r="W7" s="57">
        <f>SUM('01'!W7,'02'!W7,'03'!W7,'04'!W7,'05'!W7,'06'!W7,'07'!W7,'08'!W7,'09'!W7,'10'!W7,'11'!W7,'12'!W7)</f>
        <v>0</v>
      </c>
      <c r="X7" s="57">
        <f>SUM('01'!X7,'02'!X7,'03'!X7,'04'!X7,'05'!X7,'06'!X7,'07'!X7,'08'!X7,'09'!X7,'10'!X7,'11'!X7,'12'!X7)</f>
        <v>9359</v>
      </c>
      <c r="Y7" s="57">
        <f>SUM('01'!Y7,'02'!Y7,'03'!Y7,'04'!Y7,'05'!Y7,'06'!Y7,'07'!Y7,'08'!Y7,'09'!Y7,'10'!Y7,'11'!Y7,'12'!Y7)</f>
        <v>5572</v>
      </c>
      <c r="Z7" s="57">
        <f>SUM('01'!Z7,'02'!Z7,'03'!Z7,'04'!Z7,'05'!Z7,'06'!Z7,'07'!Z7,'08'!Z7,'09'!Z7,'10'!Z7,'11'!Z7,'12'!Z7)</f>
        <v>130</v>
      </c>
      <c r="AA7" s="57">
        <f>SUM(U7,X7)</f>
        <v>9359</v>
      </c>
      <c r="AB7" s="57">
        <f>SUM(V7,Y7)</f>
        <v>5572</v>
      </c>
      <c r="AC7" s="57">
        <f>SUM(W7,Z7)</f>
        <v>130</v>
      </c>
      <c r="AD7" s="57">
        <f>SUM('01'!AD7,'02'!AD7,'03'!AD7,'04'!AD7,'05'!AD7,'06'!AD7,'07'!AD7,'08'!AD7,'09'!AD7,'10'!AD7,'11'!AD7,'12'!AD7)</f>
        <v>11574</v>
      </c>
      <c r="AE7" s="57">
        <f>SUM('01'!AE7,'02'!AE7,'03'!AE7,'04'!AE7,'05'!AE7,'06'!AE7,'07'!AE7,'08'!AE7,'09'!AE7,'10'!AE7,'11'!AE7,'12'!AE7)</f>
        <v>10680</v>
      </c>
      <c r="AF7" s="57">
        <f>SUM('01'!AF7,'02'!AF7,'03'!AF7,'04'!AF7,'05'!AF7,'06'!AF7,'07'!AF7,'08'!AF7,'09'!AF7,'10'!AF7,'11'!AF7,'12'!AF7)</f>
        <v>1152</v>
      </c>
      <c r="AG7" s="57">
        <f>SUM('01'!AG7,'02'!AG7,'03'!AG7,'04'!AG7,'05'!AG7,'06'!AG7,'07'!AG7,'08'!AG7,'09'!AG7,'10'!AG7,'11'!AG7,'12'!AG7)</f>
        <v>0</v>
      </c>
      <c r="AH7" s="57">
        <f>SUM('01'!AH7,'02'!AH7,'03'!AH7,'04'!AH7,'05'!AH7,'06'!AH7,'07'!AH7,'08'!AH7,'09'!AH7,'10'!AH7,'11'!AH7,'12'!AH7)</f>
        <v>0</v>
      </c>
      <c r="AI7" s="57">
        <f>SUM('01'!AI7,'02'!AI7,'03'!AI7,'04'!AI7,'05'!AI7,'06'!AI7,'07'!AI7,'08'!AI7,'09'!AI7,'10'!AI7,'11'!AI7,'12'!AI7)</f>
        <v>0</v>
      </c>
      <c r="AJ7" s="57">
        <f>SUM(AA7,AD7,AG7)</f>
        <v>20933</v>
      </c>
      <c r="AK7" s="57">
        <f t="shared" ref="AK7:AL22" si="0">SUM(AB7,AE7,AH7)</f>
        <v>16252</v>
      </c>
      <c r="AL7" s="57">
        <f t="shared" si="0"/>
        <v>1282</v>
      </c>
      <c r="AM7" s="57">
        <f>SUM(AJ7:AL7)</f>
        <v>38467</v>
      </c>
      <c r="AN7" s="44"/>
      <c r="AO7" s="46" t="s">
        <v>36</v>
      </c>
      <c r="AP7" s="46" t="s">
        <v>37</v>
      </c>
      <c r="AQ7" s="57">
        <f>SUM('01'!AQ7,'02'!AQ7,'03'!AQ7,'04'!AQ7,'05'!AQ7,'06'!AQ7,'07'!AQ7,'08'!AQ7,'09'!AQ7,'10'!AQ7,'11'!AQ7,'12'!AQ7)</f>
        <v>0</v>
      </c>
      <c r="AR7" s="57">
        <f>SUM('01'!AR7,'02'!AR7,'03'!AR7,'04'!AR7,'05'!AR7,'06'!AR7,'07'!AR7,'08'!AR7,'09'!AR7,'10'!AR7,'11'!AR7,'12'!AR7)</f>
        <v>0</v>
      </c>
      <c r="AS7" s="57">
        <f>SUM('01'!AS7,'02'!AS7,'03'!AS7,'04'!AS7,'05'!AS7,'06'!AS7,'07'!AS7,'08'!AS7,'09'!AS7,'10'!AS7,'11'!AS7,'12'!AS7)</f>
        <v>0</v>
      </c>
      <c r="AT7" s="57">
        <f>SUM('01'!AT7,'02'!AT7,'03'!AT7,'04'!AT7,'05'!AT7,'06'!AT7,'07'!AT7,'08'!AT7,'09'!AT7,'10'!AT7,'11'!AT7,'12'!AT7)</f>
        <v>1</v>
      </c>
      <c r="AU7" s="57">
        <f>SUM('01'!AU7,'02'!AU7,'03'!AU7,'04'!AU7,'05'!AU7,'06'!AU7,'07'!AU7,'08'!AU7,'09'!AU7,'10'!AU7,'11'!AU7,'12'!AU7)</f>
        <v>1</v>
      </c>
      <c r="AV7" s="57">
        <f>SUM('01'!AV7,'02'!AV7,'03'!AV7,'04'!AV7,'05'!AV7,'06'!AV7,'07'!AV7,'08'!AV7,'09'!AV7,'10'!AV7,'11'!AV7,'12'!AV7)</f>
        <v>0</v>
      </c>
      <c r="AW7" s="57">
        <f>SUM(AQ7,AT7)</f>
        <v>1</v>
      </c>
      <c r="AX7" s="57">
        <f t="shared" ref="AX7:AY22" si="1">SUM(AR7,AU7)</f>
        <v>1</v>
      </c>
      <c r="AY7" s="57">
        <f t="shared" si="1"/>
        <v>0</v>
      </c>
      <c r="AZ7" s="57">
        <f>SUM('01'!AZ7,'02'!AZ7,'03'!AZ7,'04'!AZ7,'05'!AZ7,'06'!AZ7,'07'!AZ7,'08'!AZ7,'09'!AZ7,'10'!AZ7,'11'!AZ7,'12'!AZ7)</f>
        <v>0</v>
      </c>
      <c r="BA7" s="57">
        <f>SUM('01'!BA7,'02'!BA7,'03'!BA7,'04'!BA7,'05'!BA7,'06'!BA7,'07'!BA7,'08'!BA7,'09'!BA7,'10'!BA7,'11'!BA7,'12'!BA7)</f>
        <v>28</v>
      </c>
      <c r="BB7" s="57">
        <f>SUM('01'!BB7,'02'!BB7,'03'!BB7,'04'!BB7,'05'!BB7,'06'!BB7,'07'!BB7,'08'!BB7,'09'!BB7,'10'!BB7,'11'!BB7,'12'!BB7)</f>
        <v>0</v>
      </c>
      <c r="BC7" s="57">
        <f>SUM(AW7,AZ7)</f>
        <v>1</v>
      </c>
      <c r="BD7" s="57">
        <f t="shared" ref="BD7:BE22" si="2">SUM(AX7,BA7)</f>
        <v>29</v>
      </c>
      <c r="BE7" s="57">
        <f t="shared" si="2"/>
        <v>0</v>
      </c>
      <c r="BF7" s="57">
        <f>SUM(BC7:BE7)</f>
        <v>30</v>
      </c>
      <c r="BG7" s="44"/>
      <c r="BH7" s="46" t="s">
        <v>36</v>
      </c>
      <c r="BI7" s="46" t="s">
        <v>37</v>
      </c>
      <c r="BJ7" s="57">
        <f>SUM('01'!BJ7,'02'!BJ7,'03'!BJ7,'04'!BJ7,'05'!BJ7,'06'!BJ7,'07'!BJ7,'08'!BJ7,'09'!BJ7,'10'!BJ7,'11'!BJ7,'12'!BJ7)</f>
        <v>0</v>
      </c>
      <c r="BK7" s="57">
        <f>SUM('01'!BK7,'02'!BK7,'03'!BK7,'04'!BK7,'05'!BK7,'06'!BK7,'07'!BK7,'08'!BK7,'09'!BK7,'10'!BK7,'11'!BK7,'12'!BK7)</f>
        <v>0</v>
      </c>
      <c r="BL7" s="57">
        <f>SUM('01'!BL7,'02'!BL7,'03'!BL7,'04'!BL7,'05'!BL7,'06'!BL7,'07'!BL7,'08'!BL7,'09'!BL7,'10'!BL7,'11'!BL7,'12'!BL7)</f>
        <v>0</v>
      </c>
      <c r="BM7" s="57">
        <f>SUM('01'!BM7,'02'!BM7,'03'!BM7,'04'!BM7,'05'!BM7,'06'!BM7,'07'!BM7,'08'!BM7,'09'!BM7,'10'!BM7,'11'!BM7,'12'!BM7)</f>
        <v>1380</v>
      </c>
      <c r="BN7" s="57">
        <f>SUM('01'!BN7,'02'!BN7,'03'!BN7,'04'!BN7,'05'!BN7,'06'!BN7,'07'!BN7,'08'!BN7,'09'!BN7,'10'!BN7,'11'!BN7,'12'!BN7)</f>
        <v>439</v>
      </c>
      <c r="BO7" s="57">
        <f>SUM('01'!BO7,'02'!BO7,'03'!BO7,'04'!BO7,'05'!BO7,'06'!BO7,'07'!BO7,'08'!BO7,'09'!BO7,'10'!BO7,'11'!BO7,'12'!BO7)</f>
        <v>0</v>
      </c>
      <c r="BP7" s="57">
        <f>SUM('01'!BP7,'02'!BP7,'03'!BP7,'04'!BP7,'05'!BP7,'06'!BP7,'07'!BP7,'08'!BP7,'09'!BP7,'10'!BP7,'11'!BP7,'12'!BP7)</f>
        <v>0</v>
      </c>
      <c r="BQ7" s="57">
        <f>SUM('01'!BQ7,'02'!BQ7,'03'!BQ7,'04'!BQ7,'05'!BQ7,'06'!BQ7,'07'!BQ7,'08'!BQ7,'09'!BQ7,'10'!BQ7,'11'!BQ7,'12'!BQ7)</f>
        <v>0</v>
      </c>
      <c r="BR7" s="57">
        <f>SUM('01'!BR7,'02'!BR7,'03'!BR7,'04'!BR7,'05'!BR7,'06'!BR7,'07'!BR7,'08'!BR7,'09'!BR7,'10'!BR7,'11'!BR7,'12'!BR7)</f>
        <v>0</v>
      </c>
      <c r="BS7" s="57">
        <f>SUM('01'!BS7,'02'!BS7,'03'!BS7,'04'!BS7,'05'!BS7,'06'!BS7,'07'!BS7,'08'!BS7,'09'!BS7,'10'!BS7,'11'!BS7,'12'!BS7)</f>
        <v>0</v>
      </c>
      <c r="BT7" s="57">
        <f>SUM('01'!BT7,'02'!BT7,'03'!BT7,'04'!BT7,'05'!BT7,'06'!BT7,'07'!BT7,'08'!BT7,'09'!BT7,'10'!BT7,'11'!BT7,'12'!BT7)</f>
        <v>0</v>
      </c>
      <c r="BU7" s="57">
        <f>SUM('01'!BU7,'02'!BU7,'03'!BU7,'04'!BU7,'05'!BU7,'06'!BU7,'07'!BU7,'08'!BU7,'09'!BU7,'10'!BU7,'11'!BU7,'12'!BU7)</f>
        <v>0</v>
      </c>
      <c r="BV7" s="57">
        <f>SUM('01'!BV7,'02'!BV7,'03'!BV7,'04'!BV7,'05'!BV7,'06'!BV7,'07'!BV7,'08'!BV7,'09'!BV7,'10'!BV7,'11'!BV7,'12'!BV7)</f>
        <v>0</v>
      </c>
      <c r="BW7" s="57">
        <f>SUM('01'!BW7,'02'!BW7,'03'!BW7,'04'!BW7,'05'!BW7,'06'!BW7,'07'!BW7,'08'!BW7,'09'!BW7,'10'!BW7,'11'!BW7,'12'!BW7)</f>
        <v>0</v>
      </c>
      <c r="BX7" s="57">
        <f>SUM('01'!BX7,'02'!BX7,'03'!BX7,'04'!BX7,'05'!BX7,'06'!BX7,'07'!BX7,'08'!BX7,'09'!BX7,'10'!BX7,'11'!BX7,'12'!BX7)</f>
        <v>0</v>
      </c>
      <c r="BY7" s="57">
        <f>SUM(BJ7,BM7,BP7,BS7,BV7)</f>
        <v>1380</v>
      </c>
      <c r="BZ7" s="57">
        <f t="shared" ref="BZ7:CA22" si="3">SUM(BK7,BN7,BQ7,BT7,BW7)</f>
        <v>439</v>
      </c>
      <c r="CA7" s="57">
        <f t="shared" si="3"/>
        <v>0</v>
      </c>
      <c r="CB7" s="57">
        <f>SUM(BY7:CA7)</f>
        <v>1819</v>
      </c>
      <c r="CC7" s="57"/>
    </row>
    <row r="8" spans="2:81" ht="15.75" x14ac:dyDescent="0.25">
      <c r="B8" s="46" t="s">
        <v>38</v>
      </c>
      <c r="C8" s="46" t="s">
        <v>39</v>
      </c>
      <c r="D8" s="57">
        <f>SUM('01'!D8,'02'!D8,'03'!D8,'04'!D8,'05'!D8,'06'!D8,'07'!D8,'08'!D8,'09'!D8,'10'!D8,'11'!D8,'12'!D8)</f>
        <v>55999</v>
      </c>
      <c r="E8" s="57">
        <f>SUM('01'!E8,'02'!E8,'03'!E8,'04'!E8,'05'!E8,'06'!E8,'07'!E8,'08'!E8,'09'!E8,'10'!E8,'11'!E8,'12'!E8)</f>
        <v>268</v>
      </c>
      <c r="F8" s="57">
        <f t="shared" ref="F8:F45" si="4">SUM(D8:E8)</f>
        <v>56267</v>
      </c>
      <c r="G8" s="57">
        <f>SUM('01'!G8,'02'!G8,'03'!G8,'04'!G8,'05'!G8,'06'!G8,'07'!G8,'08'!G8,'09'!G8,'10'!G8,'11'!G8,'12'!G8)</f>
        <v>36528</v>
      </c>
      <c r="H8" s="57">
        <f>SUM('01'!H8,'02'!H8,'03'!H8,'04'!H8,'05'!H8,'06'!H8,'07'!H8,'08'!H8,'09'!H8,'10'!H8,'11'!H8,'12'!H8)</f>
        <v>2386</v>
      </c>
      <c r="I8" s="57">
        <f>SUM('01'!I8,'02'!I8,'03'!I8,'04'!I8,'05'!I8,'06'!I8,'07'!I8,'08'!I8,'09'!I8,'10'!I8,'11'!I8,'12'!I8)</f>
        <v>624</v>
      </c>
      <c r="J8" s="57">
        <f t="shared" ref="J8:J45" si="5">SUM(F8:G8,H8:I8)</f>
        <v>95805</v>
      </c>
      <c r="K8" s="57">
        <f>SUM('01'!K8,'02'!K8,'03'!K8,'04'!K8,'05'!K8,'06'!K8,'07'!K8,'08'!K8,'09'!K8,'10'!K8,'11'!K8,'12'!K8)</f>
        <v>1171</v>
      </c>
      <c r="L8" s="57">
        <f t="shared" ref="L8:L45" si="6">SUM(J8:K8)</f>
        <v>96976</v>
      </c>
      <c r="M8" s="57">
        <f>SUM('01'!M8,'02'!M8,'03'!M8,'04'!M8,'05'!M8,'06'!M8,'07'!M8,'08'!M8,'09'!M8,'10'!M8,'11'!M8,'12'!M8)</f>
        <v>2905</v>
      </c>
      <c r="N8" s="57">
        <f>SUM('01'!N8,'02'!N8,'03'!N8,'04'!N8,'05'!N8,'06'!N8,'07'!N8,'08'!N8,'09'!N8,'10'!N8,'11'!N8,'12'!N8)</f>
        <v>1039</v>
      </c>
      <c r="O8" s="57">
        <f>SUM('01'!O8,'02'!O8,'03'!O8,'04'!O8,'05'!O8,'06'!O8,'07'!O8,'08'!O8,'09'!O8,'10'!O8,'11'!O8,'12'!O8)</f>
        <v>2509</v>
      </c>
      <c r="P8" s="57">
        <f t="shared" ref="P8:P45" si="7">SUM(M8:O8)</f>
        <v>6453</v>
      </c>
      <c r="Q8" s="57">
        <f t="shared" ref="Q8:Q45" si="8">SUM(L8,P8)</f>
        <v>103429</v>
      </c>
      <c r="R8" s="44"/>
      <c r="S8" s="46" t="s">
        <v>38</v>
      </c>
      <c r="T8" s="46" t="s">
        <v>39</v>
      </c>
      <c r="U8" s="57">
        <f>SUM('01'!U8,'02'!U8,'03'!U8,'04'!U8,'05'!U8,'06'!U8,'07'!U8,'08'!U8,'09'!U8,'10'!U8,'11'!U8,'12'!U8)</f>
        <v>4425280</v>
      </c>
      <c r="V8" s="57">
        <f>SUM('01'!V8,'02'!V8,'03'!V8,'04'!V8,'05'!V8,'06'!V8,'07'!V8,'08'!V8,'09'!V8,'10'!V8,'11'!V8,'12'!V8)</f>
        <v>4241834</v>
      </c>
      <c r="W8" s="57">
        <f>SUM('01'!W8,'02'!W8,'03'!W8,'04'!W8,'05'!W8,'06'!W8,'07'!W8,'08'!W8,'09'!W8,'10'!W8,'11'!W8,'12'!W8)</f>
        <v>21278</v>
      </c>
      <c r="X8" s="57">
        <f>SUM('01'!X8,'02'!X8,'03'!X8,'04'!X8,'05'!X8,'06'!X8,'07'!X8,'08'!X8,'09'!X8,'10'!X8,'11'!X8,'12'!X8)</f>
        <v>17226</v>
      </c>
      <c r="Y8" s="57">
        <f>SUM('01'!Y8,'02'!Y8,'03'!Y8,'04'!Y8,'05'!Y8,'06'!Y8,'07'!Y8,'08'!Y8,'09'!Y8,'10'!Y8,'11'!Y8,'12'!Y8)</f>
        <v>17319</v>
      </c>
      <c r="Z8" s="57">
        <f>SUM('01'!Z8,'02'!Z8,'03'!Z8,'04'!Z8,'05'!Z8,'06'!Z8,'07'!Z8,'08'!Z8,'09'!Z8,'10'!Z8,'11'!Z8,'12'!Z8)</f>
        <v>105</v>
      </c>
      <c r="AA8" s="57">
        <f t="shared" ref="AA8:AA45" si="9">SUM(U8,X8)</f>
        <v>4442506</v>
      </c>
      <c r="AB8" s="57">
        <f t="shared" ref="AB8:AB45" si="10">SUM(V8,Y8)</f>
        <v>4259153</v>
      </c>
      <c r="AC8" s="57">
        <f t="shared" ref="AC8:AC45" si="11">SUM(W8,Z8)</f>
        <v>21383</v>
      </c>
      <c r="AD8" s="57">
        <f>SUM('01'!AD8,'02'!AD8,'03'!AD8,'04'!AD8,'05'!AD8,'06'!AD8,'07'!AD8,'08'!AD8,'09'!AD8,'10'!AD8,'11'!AD8,'12'!AD8)</f>
        <v>1683761</v>
      </c>
      <c r="AE8" s="57">
        <f>SUM('01'!AE8,'02'!AE8,'03'!AE8,'04'!AE8,'05'!AE8,'06'!AE8,'07'!AE8,'08'!AE8,'09'!AE8,'10'!AE8,'11'!AE8,'12'!AE8)</f>
        <v>1730961</v>
      </c>
      <c r="AF8" s="57">
        <f>SUM('01'!AF8,'02'!AF8,'03'!AF8,'04'!AF8,'05'!AF8,'06'!AF8,'07'!AF8,'08'!AF8,'09'!AF8,'10'!AF8,'11'!AF8,'12'!AF8)</f>
        <v>8267</v>
      </c>
      <c r="AG8" s="57">
        <f>SUM('01'!AG8,'02'!AG8,'03'!AG8,'04'!AG8,'05'!AG8,'06'!AG8,'07'!AG8,'08'!AG8,'09'!AG8,'10'!AG8,'11'!AG8,'12'!AG8)</f>
        <v>1782</v>
      </c>
      <c r="AH8" s="57">
        <f>SUM('01'!AH8,'02'!AH8,'03'!AH8,'04'!AH8,'05'!AH8,'06'!AH8,'07'!AH8,'08'!AH8,'09'!AH8,'10'!AH8,'11'!AH8,'12'!AH8)</f>
        <v>1498</v>
      </c>
      <c r="AI8" s="57">
        <f>SUM('01'!AI8,'02'!AI8,'03'!AI8,'04'!AI8,'05'!AI8,'06'!AI8,'07'!AI8,'08'!AI8,'09'!AI8,'10'!AI8,'11'!AI8,'12'!AI8)</f>
        <v>414</v>
      </c>
      <c r="AJ8" s="57">
        <f t="shared" ref="AJ8:AL45" si="12">SUM(AA8,AD8,AG8)</f>
        <v>6128049</v>
      </c>
      <c r="AK8" s="57">
        <f t="shared" si="0"/>
        <v>5991612</v>
      </c>
      <c r="AL8" s="57">
        <f t="shared" si="0"/>
        <v>30064</v>
      </c>
      <c r="AM8" s="57">
        <f t="shared" ref="AM8:AM45" si="13">SUM(AJ8:AL8)</f>
        <v>12149725</v>
      </c>
      <c r="AN8" s="44"/>
      <c r="AO8" s="46" t="s">
        <v>38</v>
      </c>
      <c r="AP8" s="46" t="s">
        <v>39</v>
      </c>
      <c r="AQ8" s="57">
        <f>SUM('01'!AQ8,'02'!AQ8,'03'!AQ8,'04'!AQ8,'05'!AQ8,'06'!AQ8,'07'!AQ8,'08'!AQ8,'09'!AQ8,'10'!AQ8,'11'!AQ8,'12'!AQ8)</f>
        <v>3850</v>
      </c>
      <c r="AR8" s="57">
        <f>SUM('01'!AR8,'02'!AR8,'03'!AR8,'04'!AR8,'05'!AR8,'06'!AR8,'07'!AR8,'08'!AR8,'09'!AR8,'10'!AR8,'11'!AR8,'12'!AR8)</f>
        <v>3335</v>
      </c>
      <c r="AS8" s="57">
        <f>SUM('01'!AS8,'02'!AS8,'03'!AS8,'04'!AS8,'05'!AS8,'06'!AS8,'07'!AS8,'08'!AS8,'09'!AS8,'10'!AS8,'11'!AS8,'12'!AS8)</f>
        <v>214</v>
      </c>
      <c r="AT8" s="57">
        <f>SUM('01'!AT8,'02'!AT8,'03'!AT8,'04'!AT8,'05'!AT8,'06'!AT8,'07'!AT8,'08'!AT8,'09'!AT8,'10'!AT8,'11'!AT8,'12'!AT8)</f>
        <v>922</v>
      </c>
      <c r="AU8" s="57">
        <f>SUM('01'!AU8,'02'!AU8,'03'!AU8,'04'!AU8,'05'!AU8,'06'!AU8,'07'!AU8,'08'!AU8,'09'!AU8,'10'!AU8,'11'!AU8,'12'!AU8)</f>
        <v>985</v>
      </c>
      <c r="AV8" s="57">
        <f>SUM('01'!AV8,'02'!AV8,'03'!AV8,'04'!AV8,'05'!AV8,'06'!AV8,'07'!AV8,'08'!AV8,'09'!AV8,'10'!AV8,'11'!AV8,'12'!AV8)</f>
        <v>55</v>
      </c>
      <c r="AW8" s="57">
        <f t="shared" ref="AW8:AY45" si="14">SUM(AQ8,AT8)</f>
        <v>4772</v>
      </c>
      <c r="AX8" s="57">
        <f t="shared" si="1"/>
        <v>4320</v>
      </c>
      <c r="AY8" s="57">
        <f t="shared" si="1"/>
        <v>269</v>
      </c>
      <c r="AZ8" s="57">
        <f>SUM('01'!AZ8,'02'!AZ8,'03'!AZ8,'04'!AZ8,'05'!AZ8,'06'!AZ8,'07'!AZ8,'08'!AZ8,'09'!AZ8,'10'!AZ8,'11'!AZ8,'12'!AZ8)</f>
        <v>51081</v>
      </c>
      <c r="BA8" s="57">
        <f>SUM('01'!BA8,'02'!BA8,'03'!BA8,'04'!BA8,'05'!BA8,'06'!BA8,'07'!BA8,'08'!BA8,'09'!BA8,'10'!BA8,'11'!BA8,'12'!BA8)</f>
        <v>48083</v>
      </c>
      <c r="BB8" s="57">
        <f>SUM('01'!BB8,'02'!BB8,'03'!BB8,'04'!BB8,'05'!BB8,'06'!BB8,'07'!BB8,'08'!BB8,'09'!BB8,'10'!BB8,'11'!BB8,'12'!BB8)</f>
        <v>47417</v>
      </c>
      <c r="BC8" s="57">
        <f t="shared" ref="BC8:BE45" si="15">SUM(AW8,AZ8)</f>
        <v>55853</v>
      </c>
      <c r="BD8" s="57">
        <f t="shared" si="2"/>
        <v>52403</v>
      </c>
      <c r="BE8" s="57">
        <f t="shared" si="2"/>
        <v>47686</v>
      </c>
      <c r="BF8" s="57">
        <f t="shared" ref="BF8:BF45" si="16">SUM(BC8:BE8)</f>
        <v>155942</v>
      </c>
      <c r="BG8" s="44"/>
      <c r="BH8" s="46" t="s">
        <v>38</v>
      </c>
      <c r="BI8" s="46" t="s">
        <v>39</v>
      </c>
      <c r="BJ8" s="57">
        <f>SUM('01'!BJ8,'02'!BJ8,'03'!BJ8,'04'!BJ8,'05'!BJ8,'06'!BJ8,'07'!BJ8,'08'!BJ8,'09'!BJ8,'10'!BJ8,'11'!BJ8,'12'!BJ8)</f>
        <v>0</v>
      </c>
      <c r="BK8" s="57">
        <f>SUM('01'!BK8,'02'!BK8,'03'!BK8,'04'!BK8,'05'!BK8,'06'!BK8,'07'!BK8,'08'!BK8,'09'!BK8,'10'!BK8,'11'!BK8,'12'!BK8)</f>
        <v>0</v>
      </c>
      <c r="BL8" s="57">
        <f>SUM('01'!BL8,'02'!BL8,'03'!BL8,'04'!BL8,'05'!BL8,'06'!BL8,'07'!BL8,'08'!BL8,'09'!BL8,'10'!BL8,'11'!BL8,'12'!BL8)</f>
        <v>0</v>
      </c>
      <c r="BM8" s="57">
        <f>SUM('01'!BM8,'02'!BM8,'03'!BM8,'04'!BM8,'05'!BM8,'06'!BM8,'07'!BM8,'08'!BM8,'09'!BM8,'10'!BM8,'11'!BM8,'12'!BM8)</f>
        <v>0</v>
      </c>
      <c r="BN8" s="57">
        <f>SUM('01'!BN8,'02'!BN8,'03'!BN8,'04'!BN8,'05'!BN8,'06'!BN8,'07'!BN8,'08'!BN8,'09'!BN8,'10'!BN8,'11'!BN8,'12'!BN8)</f>
        <v>0</v>
      </c>
      <c r="BO8" s="57">
        <f>SUM('01'!BO8,'02'!BO8,'03'!BO8,'04'!BO8,'05'!BO8,'06'!BO8,'07'!BO8,'08'!BO8,'09'!BO8,'10'!BO8,'11'!BO8,'12'!BO8)</f>
        <v>0</v>
      </c>
      <c r="BP8" s="57">
        <f>SUM('01'!BP8,'02'!BP8,'03'!BP8,'04'!BP8,'05'!BP8,'06'!BP8,'07'!BP8,'08'!BP8,'09'!BP8,'10'!BP8,'11'!BP8,'12'!BP8)</f>
        <v>0</v>
      </c>
      <c r="BQ8" s="57">
        <f>SUM('01'!BQ8,'02'!BQ8,'03'!BQ8,'04'!BQ8,'05'!BQ8,'06'!BQ8,'07'!BQ8,'08'!BQ8,'09'!BQ8,'10'!BQ8,'11'!BQ8,'12'!BQ8)</f>
        <v>0</v>
      </c>
      <c r="BR8" s="57">
        <f>SUM('01'!BR8,'02'!BR8,'03'!BR8,'04'!BR8,'05'!BR8,'06'!BR8,'07'!BR8,'08'!BR8,'09'!BR8,'10'!BR8,'11'!BR8,'12'!BR8)</f>
        <v>0</v>
      </c>
      <c r="BS8" s="57">
        <f>SUM('01'!BS8,'02'!BS8,'03'!BS8,'04'!BS8,'05'!BS8,'06'!BS8,'07'!BS8,'08'!BS8,'09'!BS8,'10'!BS8,'11'!BS8,'12'!BS8)</f>
        <v>0</v>
      </c>
      <c r="BT8" s="57">
        <f>SUM('01'!BT8,'02'!BT8,'03'!BT8,'04'!BT8,'05'!BT8,'06'!BT8,'07'!BT8,'08'!BT8,'09'!BT8,'10'!BT8,'11'!BT8,'12'!BT8)</f>
        <v>0</v>
      </c>
      <c r="BU8" s="57">
        <f>SUM('01'!BU8,'02'!BU8,'03'!BU8,'04'!BU8,'05'!BU8,'06'!BU8,'07'!BU8,'08'!BU8,'09'!BU8,'10'!BU8,'11'!BU8,'12'!BU8)</f>
        <v>0</v>
      </c>
      <c r="BV8" s="57">
        <f>SUM('01'!BV8,'02'!BV8,'03'!BV8,'04'!BV8,'05'!BV8,'06'!BV8,'07'!BV8,'08'!BV8,'09'!BV8,'10'!BV8,'11'!BV8,'12'!BV8)</f>
        <v>0</v>
      </c>
      <c r="BW8" s="57">
        <f>SUM('01'!BW8,'02'!BW8,'03'!BW8,'04'!BW8,'05'!BW8,'06'!BW8,'07'!BW8,'08'!BW8,'09'!BW8,'10'!BW8,'11'!BW8,'12'!BW8)</f>
        <v>0</v>
      </c>
      <c r="BX8" s="57">
        <f>SUM('01'!BX8,'02'!BX8,'03'!BX8,'04'!BX8,'05'!BX8,'06'!BX8,'07'!BX8,'08'!BX8,'09'!BX8,'10'!BX8,'11'!BX8,'12'!BX8)</f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  <c r="CC8" s="57"/>
    </row>
    <row r="9" spans="2:81" ht="15.75" x14ac:dyDescent="0.25">
      <c r="B9" s="46" t="s">
        <v>40</v>
      </c>
      <c r="C9" s="46" t="s">
        <v>41</v>
      </c>
      <c r="D9" s="57">
        <f>SUM('01'!D9,'02'!D9,'03'!D9,'04'!D9,'05'!D9,'06'!D9,'07'!D9,'08'!D9,'09'!D9,'10'!D9,'11'!D9,'12'!D9)</f>
        <v>0</v>
      </c>
      <c r="E9" s="57">
        <f>SUM('01'!E9,'02'!E9,'03'!E9,'04'!E9,'05'!E9,'06'!E9,'07'!E9,'08'!E9,'09'!E9,'10'!E9,'11'!E9,'12'!E9)</f>
        <v>8</v>
      </c>
      <c r="F9" s="57">
        <f t="shared" si="4"/>
        <v>8</v>
      </c>
      <c r="G9" s="57">
        <f>SUM('01'!G9,'02'!G9,'03'!G9,'04'!G9,'05'!G9,'06'!G9,'07'!G9,'08'!G9,'09'!G9,'10'!G9,'11'!G9,'12'!G9)</f>
        <v>1836</v>
      </c>
      <c r="H9" s="57">
        <f>SUM('01'!H9,'02'!H9,'03'!H9,'04'!H9,'05'!H9,'06'!H9,'07'!H9,'08'!H9,'09'!H9,'10'!H9,'11'!H9,'12'!H9)</f>
        <v>0</v>
      </c>
      <c r="I9" s="57">
        <f>SUM('01'!I9,'02'!I9,'03'!I9,'04'!I9,'05'!I9,'06'!I9,'07'!I9,'08'!I9,'09'!I9,'10'!I9,'11'!I9,'12'!I9)</f>
        <v>0</v>
      </c>
      <c r="J9" s="57">
        <f t="shared" si="5"/>
        <v>1844</v>
      </c>
      <c r="K9" s="57">
        <f>SUM('01'!K9,'02'!K9,'03'!K9,'04'!K9,'05'!K9,'06'!K9,'07'!K9,'08'!K9,'09'!K9,'10'!K9,'11'!K9,'12'!K9)</f>
        <v>0</v>
      </c>
      <c r="L9" s="57">
        <f t="shared" si="6"/>
        <v>1844</v>
      </c>
      <c r="M9" s="57">
        <f>SUM('01'!M9,'02'!M9,'03'!M9,'04'!M9,'05'!M9,'06'!M9,'07'!M9,'08'!M9,'09'!M9,'10'!M9,'11'!M9,'12'!M9)</f>
        <v>50</v>
      </c>
      <c r="N9" s="57">
        <f>SUM('01'!N9,'02'!N9,'03'!N9,'04'!N9,'05'!N9,'06'!N9,'07'!N9,'08'!N9,'09'!N9,'10'!N9,'11'!N9,'12'!N9)</f>
        <v>46</v>
      </c>
      <c r="O9" s="57">
        <f>SUM('01'!O9,'02'!O9,'03'!O9,'04'!O9,'05'!O9,'06'!O9,'07'!O9,'08'!O9,'09'!O9,'10'!O9,'11'!O9,'12'!O9)</f>
        <v>10</v>
      </c>
      <c r="P9" s="57">
        <f t="shared" si="7"/>
        <v>106</v>
      </c>
      <c r="Q9" s="57">
        <f t="shared" si="8"/>
        <v>1950</v>
      </c>
      <c r="R9" s="44"/>
      <c r="S9" s="46" t="s">
        <v>40</v>
      </c>
      <c r="T9" s="46" t="s">
        <v>41</v>
      </c>
      <c r="U9" s="57">
        <f>SUM('01'!U9,'02'!U9,'03'!U9,'04'!U9,'05'!U9,'06'!U9,'07'!U9,'08'!U9,'09'!U9,'10'!U9,'11'!U9,'12'!U9)</f>
        <v>0</v>
      </c>
      <c r="V9" s="57">
        <f>SUM('01'!V9,'02'!V9,'03'!V9,'04'!V9,'05'!V9,'06'!V9,'07'!V9,'08'!V9,'09'!V9,'10'!V9,'11'!V9,'12'!V9)</f>
        <v>0</v>
      </c>
      <c r="W9" s="57">
        <f>SUM('01'!W9,'02'!W9,'03'!W9,'04'!W9,'05'!W9,'06'!W9,'07'!W9,'08'!W9,'09'!W9,'10'!W9,'11'!W9,'12'!W9)</f>
        <v>0</v>
      </c>
      <c r="X9" s="57">
        <f>SUM('01'!X9,'02'!X9,'03'!X9,'04'!X9,'05'!X9,'06'!X9,'07'!X9,'08'!X9,'09'!X9,'10'!X9,'11'!X9,'12'!X9)</f>
        <v>22</v>
      </c>
      <c r="Y9" s="57">
        <f>SUM('01'!Y9,'02'!Y9,'03'!Y9,'04'!Y9,'05'!Y9,'06'!Y9,'07'!Y9,'08'!Y9,'09'!Y9,'10'!Y9,'11'!Y9,'12'!Y9)</f>
        <v>15</v>
      </c>
      <c r="Z9" s="57">
        <f>SUM('01'!Z9,'02'!Z9,'03'!Z9,'04'!Z9,'05'!Z9,'06'!Z9,'07'!Z9,'08'!Z9,'09'!Z9,'10'!Z9,'11'!Z9,'12'!Z9)</f>
        <v>0</v>
      </c>
      <c r="AA9" s="57">
        <f t="shared" si="9"/>
        <v>22</v>
      </c>
      <c r="AB9" s="57">
        <f t="shared" si="10"/>
        <v>15</v>
      </c>
      <c r="AC9" s="57">
        <f t="shared" si="11"/>
        <v>0</v>
      </c>
      <c r="AD9" s="57">
        <f>SUM('01'!AD9,'02'!AD9,'03'!AD9,'04'!AD9,'05'!AD9,'06'!AD9,'07'!AD9,'08'!AD9,'09'!AD9,'10'!AD9,'11'!AD9,'12'!AD9)</f>
        <v>66618</v>
      </c>
      <c r="AE9" s="57">
        <f>SUM('01'!AE9,'02'!AE9,'03'!AE9,'04'!AE9,'05'!AE9,'06'!AE9,'07'!AE9,'08'!AE9,'09'!AE9,'10'!AE9,'11'!AE9,'12'!AE9)</f>
        <v>68397</v>
      </c>
      <c r="AF9" s="57">
        <f>SUM('01'!AF9,'02'!AF9,'03'!AF9,'04'!AF9,'05'!AF9,'06'!AF9,'07'!AF9,'08'!AF9,'09'!AF9,'10'!AF9,'11'!AF9,'12'!AF9)</f>
        <v>0</v>
      </c>
      <c r="AG9" s="57">
        <f>SUM('01'!AG9,'02'!AG9,'03'!AG9,'04'!AG9,'05'!AG9,'06'!AG9,'07'!AG9,'08'!AG9,'09'!AG9,'10'!AG9,'11'!AG9,'12'!AG9)</f>
        <v>0</v>
      </c>
      <c r="AH9" s="57">
        <f>SUM('01'!AH9,'02'!AH9,'03'!AH9,'04'!AH9,'05'!AH9,'06'!AH9,'07'!AH9,'08'!AH9,'09'!AH9,'10'!AH9,'11'!AH9,'12'!AH9)</f>
        <v>0</v>
      </c>
      <c r="AI9" s="57">
        <f>SUM('01'!AI9,'02'!AI9,'03'!AI9,'04'!AI9,'05'!AI9,'06'!AI9,'07'!AI9,'08'!AI9,'09'!AI9,'10'!AI9,'11'!AI9,'12'!AI9)</f>
        <v>0</v>
      </c>
      <c r="AJ9" s="57">
        <f t="shared" si="12"/>
        <v>66640</v>
      </c>
      <c r="AK9" s="57">
        <f t="shared" si="0"/>
        <v>68412</v>
      </c>
      <c r="AL9" s="57">
        <f t="shared" si="0"/>
        <v>0</v>
      </c>
      <c r="AM9" s="57">
        <f t="shared" si="13"/>
        <v>135052</v>
      </c>
      <c r="AN9" s="44"/>
      <c r="AO9" s="46" t="s">
        <v>40</v>
      </c>
      <c r="AP9" s="46" t="s">
        <v>41</v>
      </c>
      <c r="AQ9" s="57">
        <f>SUM('01'!AQ9,'02'!AQ9,'03'!AQ9,'04'!AQ9,'05'!AQ9,'06'!AQ9,'07'!AQ9,'08'!AQ9,'09'!AQ9,'10'!AQ9,'11'!AQ9,'12'!AQ9)</f>
        <v>16</v>
      </c>
      <c r="AR9" s="57">
        <f>SUM('01'!AR9,'02'!AR9,'03'!AR9,'04'!AR9,'05'!AR9,'06'!AR9,'07'!AR9,'08'!AR9,'09'!AR9,'10'!AR9,'11'!AR9,'12'!AR9)</f>
        <v>9</v>
      </c>
      <c r="AS9" s="57">
        <f>SUM('01'!AS9,'02'!AS9,'03'!AS9,'04'!AS9,'05'!AS9,'06'!AS9,'07'!AS9,'08'!AS9,'09'!AS9,'10'!AS9,'11'!AS9,'12'!AS9)</f>
        <v>0</v>
      </c>
      <c r="AT9" s="57">
        <f>SUM('01'!AT9,'02'!AT9,'03'!AT9,'04'!AT9,'05'!AT9,'06'!AT9,'07'!AT9,'08'!AT9,'09'!AT9,'10'!AT9,'11'!AT9,'12'!AT9)</f>
        <v>0</v>
      </c>
      <c r="AU9" s="57">
        <f>SUM('01'!AU9,'02'!AU9,'03'!AU9,'04'!AU9,'05'!AU9,'06'!AU9,'07'!AU9,'08'!AU9,'09'!AU9,'10'!AU9,'11'!AU9,'12'!AU9)</f>
        <v>5</v>
      </c>
      <c r="AV9" s="57">
        <f>SUM('01'!AV9,'02'!AV9,'03'!AV9,'04'!AV9,'05'!AV9,'06'!AV9,'07'!AV9,'08'!AV9,'09'!AV9,'10'!AV9,'11'!AV9,'12'!AV9)</f>
        <v>0</v>
      </c>
      <c r="AW9" s="57">
        <f t="shared" si="14"/>
        <v>16</v>
      </c>
      <c r="AX9" s="57">
        <f t="shared" si="1"/>
        <v>14</v>
      </c>
      <c r="AY9" s="57">
        <f t="shared" si="1"/>
        <v>0</v>
      </c>
      <c r="AZ9" s="57">
        <f>SUM('01'!AZ9,'02'!AZ9,'03'!AZ9,'04'!AZ9,'05'!AZ9,'06'!AZ9,'07'!AZ9,'08'!AZ9,'09'!AZ9,'10'!AZ9,'11'!AZ9,'12'!AZ9)</f>
        <v>4</v>
      </c>
      <c r="BA9" s="57">
        <f>SUM('01'!BA9,'02'!BA9,'03'!BA9,'04'!BA9,'05'!BA9,'06'!BA9,'07'!BA9,'08'!BA9,'09'!BA9,'10'!BA9,'11'!BA9,'12'!BA9)</f>
        <v>4</v>
      </c>
      <c r="BB9" s="57">
        <f>SUM('01'!BB9,'02'!BB9,'03'!BB9,'04'!BB9,'05'!BB9,'06'!BB9,'07'!BB9,'08'!BB9,'09'!BB9,'10'!BB9,'11'!BB9,'12'!BB9)</f>
        <v>0</v>
      </c>
      <c r="BC9" s="57">
        <f t="shared" si="15"/>
        <v>20</v>
      </c>
      <c r="BD9" s="57">
        <f t="shared" si="2"/>
        <v>18</v>
      </c>
      <c r="BE9" s="57">
        <f t="shared" si="2"/>
        <v>0</v>
      </c>
      <c r="BF9" s="57">
        <f t="shared" si="16"/>
        <v>38</v>
      </c>
      <c r="BG9" s="44"/>
      <c r="BH9" s="46" t="s">
        <v>40</v>
      </c>
      <c r="BI9" s="46" t="s">
        <v>41</v>
      </c>
      <c r="BJ9" s="57">
        <f>SUM('01'!BJ9,'02'!BJ9,'03'!BJ9,'04'!BJ9,'05'!BJ9,'06'!BJ9,'07'!BJ9,'08'!BJ9,'09'!BJ9,'10'!BJ9,'11'!BJ9,'12'!BJ9)</f>
        <v>0</v>
      </c>
      <c r="BK9" s="57">
        <f>SUM('01'!BK9,'02'!BK9,'03'!BK9,'04'!BK9,'05'!BK9,'06'!BK9,'07'!BK9,'08'!BK9,'09'!BK9,'10'!BK9,'11'!BK9,'12'!BK9)</f>
        <v>0</v>
      </c>
      <c r="BL9" s="57">
        <f>SUM('01'!BL9,'02'!BL9,'03'!BL9,'04'!BL9,'05'!BL9,'06'!BL9,'07'!BL9,'08'!BL9,'09'!BL9,'10'!BL9,'11'!BL9,'12'!BL9)</f>
        <v>0</v>
      </c>
      <c r="BM9" s="57">
        <f>SUM('01'!BM9,'02'!BM9,'03'!BM9,'04'!BM9,'05'!BM9,'06'!BM9,'07'!BM9,'08'!BM9,'09'!BM9,'10'!BM9,'11'!BM9,'12'!BM9)</f>
        <v>29826</v>
      </c>
      <c r="BN9" s="57">
        <f>SUM('01'!BN9,'02'!BN9,'03'!BN9,'04'!BN9,'05'!BN9,'06'!BN9,'07'!BN9,'08'!BN9,'09'!BN9,'10'!BN9,'11'!BN9,'12'!BN9)</f>
        <v>937</v>
      </c>
      <c r="BO9" s="57">
        <f>SUM('01'!BO9,'02'!BO9,'03'!BO9,'04'!BO9,'05'!BO9,'06'!BO9,'07'!BO9,'08'!BO9,'09'!BO9,'10'!BO9,'11'!BO9,'12'!BO9)</f>
        <v>0</v>
      </c>
      <c r="BP9" s="57">
        <f>SUM('01'!BP9,'02'!BP9,'03'!BP9,'04'!BP9,'05'!BP9,'06'!BP9,'07'!BP9,'08'!BP9,'09'!BP9,'10'!BP9,'11'!BP9,'12'!BP9)</f>
        <v>0</v>
      </c>
      <c r="BQ9" s="57">
        <f>SUM('01'!BQ9,'02'!BQ9,'03'!BQ9,'04'!BQ9,'05'!BQ9,'06'!BQ9,'07'!BQ9,'08'!BQ9,'09'!BQ9,'10'!BQ9,'11'!BQ9,'12'!BQ9)</f>
        <v>0</v>
      </c>
      <c r="BR9" s="57">
        <f>SUM('01'!BR9,'02'!BR9,'03'!BR9,'04'!BR9,'05'!BR9,'06'!BR9,'07'!BR9,'08'!BR9,'09'!BR9,'10'!BR9,'11'!BR9,'12'!BR9)</f>
        <v>0</v>
      </c>
      <c r="BS9" s="57">
        <f>SUM('01'!BS9,'02'!BS9,'03'!BS9,'04'!BS9,'05'!BS9,'06'!BS9,'07'!BS9,'08'!BS9,'09'!BS9,'10'!BS9,'11'!BS9,'12'!BS9)</f>
        <v>100</v>
      </c>
      <c r="BT9" s="57">
        <f>SUM('01'!BT9,'02'!BT9,'03'!BT9,'04'!BT9,'05'!BT9,'06'!BT9,'07'!BT9,'08'!BT9,'09'!BT9,'10'!BT9,'11'!BT9,'12'!BT9)</f>
        <v>0</v>
      </c>
      <c r="BU9" s="57">
        <f>SUM('01'!BU9,'02'!BU9,'03'!BU9,'04'!BU9,'05'!BU9,'06'!BU9,'07'!BU9,'08'!BU9,'09'!BU9,'10'!BU9,'11'!BU9,'12'!BU9)</f>
        <v>0</v>
      </c>
      <c r="BV9" s="57">
        <f>SUM('01'!BV9,'02'!BV9,'03'!BV9,'04'!BV9,'05'!BV9,'06'!BV9,'07'!BV9,'08'!BV9,'09'!BV9,'10'!BV9,'11'!BV9,'12'!BV9)</f>
        <v>0</v>
      </c>
      <c r="BW9" s="57">
        <f>SUM('01'!BW9,'02'!BW9,'03'!BW9,'04'!BW9,'05'!BW9,'06'!BW9,'07'!BW9,'08'!BW9,'09'!BW9,'10'!BW9,'11'!BW9,'12'!BW9)</f>
        <v>0</v>
      </c>
      <c r="BX9" s="57">
        <f>SUM('01'!BX9,'02'!BX9,'03'!BX9,'04'!BX9,'05'!BX9,'06'!BX9,'07'!BX9,'08'!BX9,'09'!BX9,'10'!BX9,'11'!BX9,'12'!BX9)</f>
        <v>0</v>
      </c>
      <c r="BY9" s="57">
        <f t="shared" si="17"/>
        <v>29926</v>
      </c>
      <c r="BZ9" s="57">
        <f t="shared" si="3"/>
        <v>937</v>
      </c>
      <c r="CA9" s="57">
        <f t="shared" si="3"/>
        <v>0</v>
      </c>
      <c r="CB9" s="57">
        <f t="shared" si="18"/>
        <v>30863</v>
      </c>
      <c r="CC9" s="57"/>
    </row>
    <row r="10" spans="2:81" ht="15.75" x14ac:dyDescent="0.25">
      <c r="B10" s="46" t="s">
        <v>42</v>
      </c>
      <c r="C10" s="46" t="s">
        <v>43</v>
      </c>
      <c r="D10" s="57">
        <f>SUM('01'!D10,'02'!D10,'03'!D10,'04'!D10,'05'!D10,'06'!D10,'07'!D10,'08'!D10,'09'!D10,'10'!D10,'11'!D10,'12'!D10)</f>
        <v>3633</v>
      </c>
      <c r="E10" s="57">
        <f>SUM('01'!E10,'02'!E10,'03'!E10,'04'!E10,'05'!E10,'06'!E10,'07'!E10,'08'!E10,'09'!E10,'10'!E10,'11'!E10,'12'!E10)</f>
        <v>621</v>
      </c>
      <c r="F10" s="57">
        <f t="shared" si="4"/>
        <v>4254</v>
      </c>
      <c r="G10" s="57">
        <f>SUM('01'!G10,'02'!G10,'03'!G10,'04'!G10,'05'!G10,'06'!G10,'07'!G10,'08'!G10,'09'!G10,'10'!G10,'11'!G10,'12'!G10)</f>
        <v>1417</v>
      </c>
      <c r="H10" s="57">
        <f>SUM('01'!H10,'02'!H10,'03'!H10,'04'!H10,'05'!H10,'06'!H10,'07'!H10,'08'!H10,'09'!H10,'10'!H10,'11'!H10,'12'!H10)</f>
        <v>0</v>
      </c>
      <c r="I10" s="57">
        <f>SUM('01'!I10,'02'!I10,'03'!I10,'04'!I10,'05'!I10,'06'!I10,'07'!I10,'08'!I10,'09'!I10,'10'!I10,'11'!I10,'12'!I10)</f>
        <v>0</v>
      </c>
      <c r="J10" s="57">
        <f t="shared" si="5"/>
        <v>5671</v>
      </c>
      <c r="K10" s="57">
        <f>SUM('01'!K10,'02'!K10,'03'!K10,'04'!K10,'05'!K10,'06'!K10,'07'!K10,'08'!K10,'09'!K10,'10'!K10,'11'!K10,'12'!K10)</f>
        <v>156</v>
      </c>
      <c r="L10" s="57">
        <f t="shared" si="6"/>
        <v>5827</v>
      </c>
      <c r="M10" s="57">
        <f>SUM('01'!M10,'02'!M10,'03'!M10,'04'!M10,'05'!M10,'06'!M10,'07'!M10,'08'!M10,'09'!M10,'10'!M10,'11'!M10,'12'!M10)</f>
        <v>24</v>
      </c>
      <c r="N10" s="57">
        <f>SUM('01'!N10,'02'!N10,'03'!N10,'04'!N10,'05'!N10,'06'!N10,'07'!N10,'08'!N10,'09'!N10,'10'!N10,'11'!N10,'12'!N10)</f>
        <v>26</v>
      </c>
      <c r="O10" s="57">
        <f>SUM('01'!O10,'02'!O10,'03'!O10,'04'!O10,'05'!O10,'06'!O10,'07'!O10,'08'!O10,'09'!O10,'10'!O10,'11'!O10,'12'!O10)</f>
        <v>288</v>
      </c>
      <c r="P10" s="57">
        <f t="shared" si="7"/>
        <v>338</v>
      </c>
      <c r="Q10" s="57">
        <f t="shared" si="8"/>
        <v>6165</v>
      </c>
      <c r="R10" s="44"/>
      <c r="S10" s="46" t="s">
        <v>42</v>
      </c>
      <c r="T10" s="46" t="s">
        <v>43</v>
      </c>
      <c r="U10" s="57">
        <f>SUM('01'!U10,'02'!U10,'03'!U10,'04'!U10,'05'!U10,'06'!U10,'07'!U10,'08'!U10,'09'!U10,'10'!U10,'11'!U10,'12'!U10)</f>
        <v>302622</v>
      </c>
      <c r="V10" s="57">
        <f>SUM('01'!V10,'02'!V10,'03'!V10,'04'!V10,'05'!V10,'06'!V10,'07'!V10,'08'!V10,'09'!V10,'10'!V10,'11'!V10,'12'!V10)</f>
        <v>248318</v>
      </c>
      <c r="W10" s="57">
        <f>SUM('01'!W10,'02'!W10,'03'!W10,'04'!W10,'05'!W10,'06'!W10,'07'!W10,'08'!W10,'09'!W10,'10'!W10,'11'!W10,'12'!W10)</f>
        <v>2284</v>
      </c>
      <c r="X10" s="57">
        <f>SUM('01'!X10,'02'!X10,'03'!X10,'04'!X10,'05'!X10,'06'!X10,'07'!X10,'08'!X10,'09'!X10,'10'!X10,'11'!X10,'12'!X10)</f>
        <v>41927</v>
      </c>
      <c r="Y10" s="57">
        <f>SUM('01'!Y10,'02'!Y10,'03'!Y10,'04'!Y10,'05'!Y10,'06'!Y10,'07'!Y10,'08'!Y10,'09'!Y10,'10'!Y10,'11'!Y10,'12'!Y10)</f>
        <v>29923</v>
      </c>
      <c r="Z10" s="57">
        <f>SUM('01'!Z10,'02'!Z10,'03'!Z10,'04'!Z10,'05'!Z10,'06'!Z10,'07'!Z10,'08'!Z10,'09'!Z10,'10'!Z10,'11'!Z10,'12'!Z10)</f>
        <v>0</v>
      </c>
      <c r="AA10" s="57">
        <f t="shared" si="9"/>
        <v>344549</v>
      </c>
      <c r="AB10" s="57">
        <f t="shared" si="10"/>
        <v>278241</v>
      </c>
      <c r="AC10" s="57">
        <f t="shared" si="11"/>
        <v>2284</v>
      </c>
      <c r="AD10" s="57">
        <f>SUM('01'!AD10,'02'!AD10,'03'!AD10,'04'!AD10,'05'!AD10,'06'!AD10,'07'!AD10,'08'!AD10,'09'!AD10,'10'!AD10,'11'!AD10,'12'!AD10)</f>
        <v>68859</v>
      </c>
      <c r="AE10" s="57">
        <f>SUM('01'!AE10,'02'!AE10,'03'!AE10,'04'!AE10,'05'!AE10,'06'!AE10,'07'!AE10,'08'!AE10,'09'!AE10,'10'!AE10,'11'!AE10,'12'!AE10)</f>
        <v>65144</v>
      </c>
      <c r="AF10" s="57">
        <f>SUM('01'!AF10,'02'!AF10,'03'!AF10,'04'!AF10,'05'!AF10,'06'!AF10,'07'!AF10,'08'!AF10,'09'!AF10,'10'!AF10,'11'!AF10,'12'!AF10)</f>
        <v>347</v>
      </c>
      <c r="AG10" s="57">
        <f>SUM('01'!AG10,'02'!AG10,'03'!AG10,'04'!AG10,'05'!AG10,'06'!AG10,'07'!AG10,'08'!AG10,'09'!AG10,'10'!AG10,'11'!AG10,'12'!AG10)</f>
        <v>302</v>
      </c>
      <c r="AH10" s="57">
        <f>SUM('01'!AH10,'02'!AH10,'03'!AH10,'04'!AH10,'05'!AH10,'06'!AH10,'07'!AH10,'08'!AH10,'09'!AH10,'10'!AH10,'11'!AH10,'12'!AH10)</f>
        <v>271</v>
      </c>
      <c r="AI10" s="57">
        <f>SUM('01'!AI10,'02'!AI10,'03'!AI10,'04'!AI10,'05'!AI10,'06'!AI10,'07'!AI10,'08'!AI10,'09'!AI10,'10'!AI10,'11'!AI10,'12'!AI10)</f>
        <v>14</v>
      </c>
      <c r="AJ10" s="57">
        <f t="shared" si="12"/>
        <v>413710</v>
      </c>
      <c r="AK10" s="57">
        <f t="shared" si="0"/>
        <v>343656</v>
      </c>
      <c r="AL10" s="57">
        <f t="shared" si="0"/>
        <v>2645</v>
      </c>
      <c r="AM10" s="57">
        <f t="shared" si="13"/>
        <v>760011</v>
      </c>
      <c r="AN10" s="44"/>
      <c r="AO10" s="46" t="s">
        <v>42</v>
      </c>
      <c r="AP10" s="46" t="s">
        <v>43</v>
      </c>
      <c r="AQ10" s="57">
        <f>SUM('01'!AQ10,'02'!AQ10,'03'!AQ10,'04'!AQ10,'05'!AQ10,'06'!AQ10,'07'!AQ10,'08'!AQ10,'09'!AQ10,'10'!AQ10,'11'!AQ10,'12'!AQ10)</f>
        <v>46</v>
      </c>
      <c r="AR10" s="57">
        <f>SUM('01'!AR10,'02'!AR10,'03'!AR10,'04'!AR10,'05'!AR10,'06'!AR10,'07'!AR10,'08'!AR10,'09'!AR10,'10'!AR10,'11'!AR10,'12'!AR10)</f>
        <v>15</v>
      </c>
      <c r="AS10" s="57">
        <f>SUM('01'!AS10,'02'!AS10,'03'!AS10,'04'!AS10,'05'!AS10,'06'!AS10,'07'!AS10,'08'!AS10,'09'!AS10,'10'!AS10,'11'!AS10,'12'!AS10)</f>
        <v>1</v>
      </c>
      <c r="AT10" s="57">
        <f>SUM('01'!AT10,'02'!AT10,'03'!AT10,'04'!AT10,'05'!AT10,'06'!AT10,'07'!AT10,'08'!AT10,'09'!AT10,'10'!AT10,'11'!AT10,'12'!AT10)</f>
        <v>30</v>
      </c>
      <c r="AU10" s="57">
        <f>SUM('01'!AU10,'02'!AU10,'03'!AU10,'04'!AU10,'05'!AU10,'06'!AU10,'07'!AU10,'08'!AU10,'09'!AU10,'10'!AU10,'11'!AU10,'12'!AU10)</f>
        <v>21</v>
      </c>
      <c r="AV10" s="57">
        <f>SUM('01'!AV10,'02'!AV10,'03'!AV10,'04'!AV10,'05'!AV10,'06'!AV10,'07'!AV10,'08'!AV10,'09'!AV10,'10'!AV10,'11'!AV10,'12'!AV10)</f>
        <v>8</v>
      </c>
      <c r="AW10" s="57">
        <f t="shared" si="14"/>
        <v>76</v>
      </c>
      <c r="AX10" s="57">
        <f t="shared" si="1"/>
        <v>36</v>
      </c>
      <c r="AY10" s="57">
        <f t="shared" si="1"/>
        <v>9</v>
      </c>
      <c r="AZ10" s="57">
        <f>SUM('01'!AZ10,'02'!AZ10,'03'!AZ10,'04'!AZ10,'05'!AZ10,'06'!AZ10,'07'!AZ10,'08'!AZ10,'09'!AZ10,'10'!AZ10,'11'!AZ10,'12'!AZ10)</f>
        <v>6</v>
      </c>
      <c r="BA10" s="57">
        <f>SUM('01'!BA10,'02'!BA10,'03'!BA10,'04'!BA10,'05'!BA10,'06'!BA10,'07'!BA10,'08'!BA10,'09'!BA10,'10'!BA10,'11'!BA10,'12'!BA10)</f>
        <v>85</v>
      </c>
      <c r="BB10" s="57">
        <f>SUM('01'!BB10,'02'!BB10,'03'!BB10,'04'!BB10,'05'!BB10,'06'!BB10,'07'!BB10,'08'!BB10,'09'!BB10,'10'!BB10,'11'!BB10,'12'!BB10)</f>
        <v>18</v>
      </c>
      <c r="BC10" s="57">
        <f t="shared" si="15"/>
        <v>82</v>
      </c>
      <c r="BD10" s="57">
        <f t="shared" si="2"/>
        <v>121</v>
      </c>
      <c r="BE10" s="57">
        <f t="shared" si="2"/>
        <v>27</v>
      </c>
      <c r="BF10" s="57">
        <f t="shared" si="16"/>
        <v>230</v>
      </c>
      <c r="BG10" s="44"/>
      <c r="BH10" s="46" t="s">
        <v>42</v>
      </c>
      <c r="BI10" s="46" t="s">
        <v>43</v>
      </c>
      <c r="BJ10" s="57">
        <f>SUM('01'!BJ10,'02'!BJ10,'03'!BJ10,'04'!BJ10,'05'!BJ10,'06'!BJ10,'07'!BJ10,'08'!BJ10,'09'!BJ10,'10'!BJ10,'11'!BJ10,'12'!BJ10)</f>
        <v>0</v>
      </c>
      <c r="BK10" s="57">
        <f>SUM('01'!BK10,'02'!BK10,'03'!BK10,'04'!BK10,'05'!BK10,'06'!BK10,'07'!BK10,'08'!BK10,'09'!BK10,'10'!BK10,'11'!BK10,'12'!BK10)</f>
        <v>0</v>
      </c>
      <c r="BL10" s="57">
        <f>SUM('01'!BL10,'02'!BL10,'03'!BL10,'04'!BL10,'05'!BL10,'06'!BL10,'07'!BL10,'08'!BL10,'09'!BL10,'10'!BL10,'11'!BL10,'12'!BL10)</f>
        <v>0</v>
      </c>
      <c r="BM10" s="57">
        <f>SUM('01'!BM10,'02'!BM10,'03'!BM10,'04'!BM10,'05'!BM10,'06'!BM10,'07'!BM10,'08'!BM10,'09'!BM10,'10'!BM10,'11'!BM10,'12'!BM10)</f>
        <v>12900</v>
      </c>
      <c r="BN10" s="57">
        <f>SUM('01'!BN10,'02'!BN10,'03'!BN10,'04'!BN10,'05'!BN10,'06'!BN10,'07'!BN10,'08'!BN10,'09'!BN10,'10'!BN10,'11'!BN10,'12'!BN10)</f>
        <v>2051</v>
      </c>
      <c r="BO10" s="57">
        <f>SUM('01'!BO10,'02'!BO10,'03'!BO10,'04'!BO10,'05'!BO10,'06'!BO10,'07'!BO10,'08'!BO10,'09'!BO10,'10'!BO10,'11'!BO10,'12'!BO10)</f>
        <v>0</v>
      </c>
      <c r="BP10" s="57">
        <f>SUM('01'!BP10,'02'!BP10,'03'!BP10,'04'!BP10,'05'!BP10,'06'!BP10,'07'!BP10,'08'!BP10,'09'!BP10,'10'!BP10,'11'!BP10,'12'!BP10)</f>
        <v>0</v>
      </c>
      <c r="BQ10" s="57">
        <f>SUM('01'!BQ10,'02'!BQ10,'03'!BQ10,'04'!BQ10,'05'!BQ10,'06'!BQ10,'07'!BQ10,'08'!BQ10,'09'!BQ10,'10'!BQ10,'11'!BQ10,'12'!BQ10)</f>
        <v>0</v>
      </c>
      <c r="BR10" s="57">
        <f>SUM('01'!BR10,'02'!BR10,'03'!BR10,'04'!BR10,'05'!BR10,'06'!BR10,'07'!BR10,'08'!BR10,'09'!BR10,'10'!BR10,'11'!BR10,'12'!BR10)</f>
        <v>0</v>
      </c>
      <c r="BS10" s="57">
        <f>SUM('01'!BS10,'02'!BS10,'03'!BS10,'04'!BS10,'05'!BS10,'06'!BS10,'07'!BS10,'08'!BS10,'09'!BS10,'10'!BS10,'11'!BS10,'12'!BS10)</f>
        <v>0</v>
      </c>
      <c r="BT10" s="57">
        <f>SUM('01'!BT10,'02'!BT10,'03'!BT10,'04'!BT10,'05'!BT10,'06'!BT10,'07'!BT10,'08'!BT10,'09'!BT10,'10'!BT10,'11'!BT10,'12'!BT10)</f>
        <v>0</v>
      </c>
      <c r="BU10" s="57">
        <f>SUM('01'!BU10,'02'!BU10,'03'!BU10,'04'!BU10,'05'!BU10,'06'!BU10,'07'!BU10,'08'!BU10,'09'!BU10,'10'!BU10,'11'!BU10,'12'!BU10)</f>
        <v>0</v>
      </c>
      <c r="BV10" s="57">
        <f>SUM('01'!BV10,'02'!BV10,'03'!BV10,'04'!BV10,'05'!BV10,'06'!BV10,'07'!BV10,'08'!BV10,'09'!BV10,'10'!BV10,'11'!BV10,'12'!BV10)</f>
        <v>0</v>
      </c>
      <c r="BW10" s="57">
        <f>SUM('01'!BW10,'02'!BW10,'03'!BW10,'04'!BW10,'05'!BW10,'06'!BW10,'07'!BW10,'08'!BW10,'09'!BW10,'10'!BW10,'11'!BW10,'12'!BW10)</f>
        <v>0</v>
      </c>
      <c r="BX10" s="57">
        <f>SUM('01'!BX10,'02'!BX10,'03'!BX10,'04'!BX10,'05'!BX10,'06'!BX10,'07'!BX10,'08'!BX10,'09'!BX10,'10'!BX10,'11'!BX10,'12'!BX10)</f>
        <v>0</v>
      </c>
      <c r="BY10" s="57">
        <f t="shared" si="17"/>
        <v>12900</v>
      </c>
      <c r="BZ10" s="57">
        <f t="shared" si="3"/>
        <v>2051</v>
      </c>
      <c r="CA10" s="57">
        <f t="shared" si="3"/>
        <v>0</v>
      </c>
      <c r="CB10" s="57">
        <f t="shared" si="18"/>
        <v>14951</v>
      </c>
      <c r="CC10" s="57"/>
    </row>
    <row r="11" spans="2:81" ht="15.75" x14ac:dyDescent="0.25">
      <c r="B11" s="46" t="s">
        <v>44</v>
      </c>
      <c r="C11" s="46" t="s">
        <v>45</v>
      </c>
      <c r="D11" s="57">
        <f>SUM('01'!D11,'02'!D11,'03'!D11,'04'!D11,'05'!D11,'06'!D11,'07'!D11,'08'!D11,'09'!D11,'10'!D11,'11'!D11,'12'!D11)</f>
        <v>2911</v>
      </c>
      <c r="E11" s="57">
        <f>SUM('01'!E11,'02'!E11,'03'!E11,'04'!E11,'05'!E11,'06'!E11,'07'!E11,'08'!E11,'09'!E11,'10'!E11,'11'!E11,'12'!E11)</f>
        <v>949</v>
      </c>
      <c r="F11" s="57">
        <f t="shared" si="4"/>
        <v>3860</v>
      </c>
      <c r="G11" s="57">
        <f>SUM('01'!G11,'02'!G11,'03'!G11,'04'!G11,'05'!G11,'06'!G11,'07'!G11,'08'!G11,'09'!G11,'10'!G11,'11'!G11,'12'!G11)</f>
        <v>2795</v>
      </c>
      <c r="H11" s="57">
        <f>SUM('01'!H11,'02'!H11,'03'!H11,'04'!H11,'05'!H11,'06'!H11,'07'!H11,'08'!H11,'09'!H11,'10'!H11,'11'!H11,'12'!H11)</f>
        <v>0</v>
      </c>
      <c r="I11" s="57">
        <f>SUM('01'!I11,'02'!I11,'03'!I11,'04'!I11,'05'!I11,'06'!I11,'07'!I11,'08'!I11,'09'!I11,'10'!I11,'11'!I11,'12'!I11)</f>
        <v>0</v>
      </c>
      <c r="J11" s="57">
        <f t="shared" si="5"/>
        <v>6655</v>
      </c>
      <c r="K11" s="57">
        <f>SUM('01'!K11,'02'!K11,'03'!K11,'04'!K11,'05'!K11,'06'!K11,'07'!K11,'08'!K11,'09'!K11,'10'!K11,'11'!K11,'12'!K11)</f>
        <v>20</v>
      </c>
      <c r="L11" s="57">
        <f t="shared" si="6"/>
        <v>6675</v>
      </c>
      <c r="M11" s="57">
        <f>SUM('01'!M11,'02'!M11,'03'!M11,'04'!M11,'05'!M11,'06'!M11,'07'!M11,'08'!M11,'09'!M11,'10'!M11,'11'!M11,'12'!M11)</f>
        <v>38</v>
      </c>
      <c r="N11" s="57">
        <f>SUM('01'!N11,'02'!N11,'03'!N11,'04'!N11,'05'!N11,'06'!N11,'07'!N11,'08'!N11,'09'!N11,'10'!N11,'11'!N11,'12'!N11)</f>
        <v>29</v>
      </c>
      <c r="O11" s="57">
        <f>SUM('01'!O11,'02'!O11,'03'!O11,'04'!O11,'05'!O11,'06'!O11,'07'!O11,'08'!O11,'09'!O11,'10'!O11,'11'!O11,'12'!O11)</f>
        <v>634</v>
      </c>
      <c r="P11" s="57">
        <f t="shared" si="7"/>
        <v>701</v>
      </c>
      <c r="Q11" s="57">
        <f t="shared" si="8"/>
        <v>7376</v>
      </c>
      <c r="R11" s="44"/>
      <c r="S11" s="46" t="s">
        <v>44</v>
      </c>
      <c r="T11" s="46" t="s">
        <v>45</v>
      </c>
      <c r="U11" s="57">
        <f>SUM('01'!U11,'02'!U11,'03'!U11,'04'!U11,'05'!U11,'06'!U11,'07'!U11,'08'!U11,'09'!U11,'10'!U11,'11'!U11,'12'!U11)</f>
        <v>243943</v>
      </c>
      <c r="V11" s="57">
        <f>SUM('01'!V11,'02'!V11,'03'!V11,'04'!V11,'05'!V11,'06'!V11,'07'!V11,'08'!V11,'09'!V11,'10'!V11,'11'!V11,'12'!V11)</f>
        <v>200009</v>
      </c>
      <c r="W11" s="57">
        <f>SUM('01'!W11,'02'!W11,'03'!W11,'04'!W11,'05'!W11,'06'!W11,'07'!W11,'08'!W11,'09'!W11,'10'!W11,'11'!W11,'12'!W11)</f>
        <v>1526</v>
      </c>
      <c r="X11" s="57">
        <f>SUM('01'!X11,'02'!X11,'03'!X11,'04'!X11,'05'!X11,'06'!X11,'07'!X11,'08'!X11,'09'!X11,'10'!X11,'11'!X11,'12'!X11)</f>
        <v>84063</v>
      </c>
      <c r="Y11" s="57">
        <f>SUM('01'!Y11,'02'!Y11,'03'!Y11,'04'!Y11,'05'!Y11,'06'!Y11,'07'!Y11,'08'!Y11,'09'!Y11,'10'!Y11,'11'!Y11,'12'!Y11)</f>
        <v>65994</v>
      </c>
      <c r="Z11" s="57">
        <f>SUM('01'!Z11,'02'!Z11,'03'!Z11,'04'!Z11,'05'!Z11,'06'!Z11,'07'!Z11,'08'!Z11,'09'!Z11,'10'!Z11,'11'!Z11,'12'!Z11)</f>
        <v>0</v>
      </c>
      <c r="AA11" s="57">
        <f t="shared" si="9"/>
        <v>328006</v>
      </c>
      <c r="AB11" s="57">
        <f t="shared" si="10"/>
        <v>266003</v>
      </c>
      <c r="AC11" s="57">
        <f t="shared" si="11"/>
        <v>1526</v>
      </c>
      <c r="AD11" s="57">
        <f>SUM('01'!AD11,'02'!AD11,'03'!AD11,'04'!AD11,'05'!AD11,'06'!AD11,'07'!AD11,'08'!AD11,'09'!AD11,'10'!AD11,'11'!AD11,'12'!AD11)</f>
        <v>186108</v>
      </c>
      <c r="AE11" s="57">
        <f>SUM('01'!AE11,'02'!AE11,'03'!AE11,'04'!AE11,'05'!AE11,'06'!AE11,'07'!AE11,'08'!AE11,'09'!AE11,'10'!AE11,'11'!AE11,'12'!AE11)</f>
        <v>176691</v>
      </c>
      <c r="AF11" s="57">
        <f>SUM('01'!AF11,'02'!AF11,'03'!AF11,'04'!AF11,'05'!AF11,'06'!AF11,'07'!AF11,'08'!AF11,'09'!AF11,'10'!AF11,'11'!AF11,'12'!AF11)</f>
        <v>348</v>
      </c>
      <c r="AG11" s="57">
        <f>SUM('01'!AG11,'02'!AG11,'03'!AG11,'04'!AG11,'05'!AG11,'06'!AG11,'07'!AG11,'08'!AG11,'09'!AG11,'10'!AG11,'11'!AG11,'12'!AG11)</f>
        <v>58</v>
      </c>
      <c r="AH11" s="57">
        <f>SUM('01'!AH11,'02'!AH11,'03'!AH11,'04'!AH11,'05'!AH11,'06'!AH11,'07'!AH11,'08'!AH11,'09'!AH11,'10'!AH11,'11'!AH11,'12'!AH11)</f>
        <v>36</v>
      </c>
      <c r="AI11" s="57">
        <f>SUM('01'!AI11,'02'!AI11,'03'!AI11,'04'!AI11,'05'!AI11,'06'!AI11,'07'!AI11,'08'!AI11,'09'!AI11,'10'!AI11,'11'!AI11,'12'!AI11)</f>
        <v>0</v>
      </c>
      <c r="AJ11" s="57">
        <f t="shared" si="12"/>
        <v>514172</v>
      </c>
      <c r="AK11" s="57">
        <f t="shared" si="0"/>
        <v>442730</v>
      </c>
      <c r="AL11" s="57">
        <f t="shared" si="0"/>
        <v>1874</v>
      </c>
      <c r="AM11" s="57">
        <f t="shared" si="13"/>
        <v>958776</v>
      </c>
      <c r="AN11" s="44"/>
      <c r="AO11" s="46" t="s">
        <v>44</v>
      </c>
      <c r="AP11" s="46" t="s">
        <v>45</v>
      </c>
      <c r="AQ11" s="57">
        <f>SUM('01'!AQ11,'02'!AQ11,'03'!AQ11,'04'!AQ11,'05'!AQ11,'06'!AQ11,'07'!AQ11,'08'!AQ11,'09'!AQ11,'10'!AQ11,'11'!AQ11,'12'!AQ11)</f>
        <v>44</v>
      </c>
      <c r="AR11" s="57">
        <f>SUM('01'!AR11,'02'!AR11,'03'!AR11,'04'!AR11,'05'!AR11,'06'!AR11,'07'!AR11,'08'!AR11,'09'!AR11,'10'!AR11,'11'!AR11,'12'!AR11)</f>
        <v>62</v>
      </c>
      <c r="AS11" s="57">
        <f>SUM('01'!AS11,'02'!AS11,'03'!AS11,'04'!AS11,'05'!AS11,'06'!AS11,'07'!AS11,'08'!AS11,'09'!AS11,'10'!AS11,'11'!AS11,'12'!AS11)</f>
        <v>10</v>
      </c>
      <c r="AT11" s="57">
        <f>SUM('01'!AT11,'02'!AT11,'03'!AT11,'04'!AT11,'05'!AT11,'06'!AT11,'07'!AT11,'08'!AT11,'09'!AT11,'10'!AT11,'11'!AT11,'12'!AT11)</f>
        <v>10</v>
      </c>
      <c r="AU11" s="57">
        <f>SUM('01'!AU11,'02'!AU11,'03'!AU11,'04'!AU11,'05'!AU11,'06'!AU11,'07'!AU11,'08'!AU11,'09'!AU11,'10'!AU11,'11'!AU11,'12'!AU11)</f>
        <v>18</v>
      </c>
      <c r="AV11" s="57">
        <f>SUM('01'!AV11,'02'!AV11,'03'!AV11,'04'!AV11,'05'!AV11,'06'!AV11,'07'!AV11,'08'!AV11,'09'!AV11,'10'!AV11,'11'!AV11,'12'!AV11)</f>
        <v>0</v>
      </c>
      <c r="AW11" s="57">
        <f t="shared" si="14"/>
        <v>54</v>
      </c>
      <c r="AX11" s="57">
        <f t="shared" si="1"/>
        <v>80</v>
      </c>
      <c r="AY11" s="57">
        <f t="shared" si="1"/>
        <v>10</v>
      </c>
      <c r="AZ11" s="57">
        <f>SUM('01'!AZ11,'02'!AZ11,'03'!AZ11,'04'!AZ11,'05'!AZ11,'06'!AZ11,'07'!AZ11,'08'!AZ11,'09'!AZ11,'10'!AZ11,'11'!AZ11,'12'!AZ11)</f>
        <v>694</v>
      </c>
      <c r="BA11" s="57">
        <f>SUM('01'!BA11,'02'!BA11,'03'!BA11,'04'!BA11,'05'!BA11,'06'!BA11,'07'!BA11,'08'!BA11,'09'!BA11,'10'!BA11,'11'!BA11,'12'!BA11)</f>
        <v>684</v>
      </c>
      <c r="BB11" s="57">
        <f>SUM('01'!BB11,'02'!BB11,'03'!BB11,'04'!BB11,'05'!BB11,'06'!BB11,'07'!BB11,'08'!BB11,'09'!BB11,'10'!BB11,'11'!BB11,'12'!BB11)</f>
        <v>181</v>
      </c>
      <c r="BC11" s="57">
        <f t="shared" si="15"/>
        <v>748</v>
      </c>
      <c r="BD11" s="57">
        <f t="shared" si="2"/>
        <v>764</v>
      </c>
      <c r="BE11" s="57">
        <f t="shared" si="2"/>
        <v>191</v>
      </c>
      <c r="BF11" s="57">
        <f t="shared" si="16"/>
        <v>1703</v>
      </c>
      <c r="BG11" s="44"/>
      <c r="BH11" s="46" t="s">
        <v>44</v>
      </c>
      <c r="BI11" s="46" t="s">
        <v>45</v>
      </c>
      <c r="BJ11" s="57">
        <f>SUM('01'!BJ11,'02'!BJ11,'03'!BJ11,'04'!BJ11,'05'!BJ11,'06'!BJ11,'07'!BJ11,'08'!BJ11,'09'!BJ11,'10'!BJ11,'11'!BJ11,'12'!BJ11)</f>
        <v>0</v>
      </c>
      <c r="BK11" s="57">
        <f>SUM('01'!BK11,'02'!BK11,'03'!BK11,'04'!BK11,'05'!BK11,'06'!BK11,'07'!BK11,'08'!BK11,'09'!BK11,'10'!BK11,'11'!BK11,'12'!BK11)</f>
        <v>0</v>
      </c>
      <c r="BL11" s="57">
        <f>SUM('01'!BL11,'02'!BL11,'03'!BL11,'04'!BL11,'05'!BL11,'06'!BL11,'07'!BL11,'08'!BL11,'09'!BL11,'10'!BL11,'11'!BL11,'12'!BL11)</f>
        <v>0</v>
      </c>
      <c r="BM11" s="57">
        <f>SUM('01'!BM11,'02'!BM11,'03'!BM11,'04'!BM11,'05'!BM11,'06'!BM11,'07'!BM11,'08'!BM11,'09'!BM11,'10'!BM11,'11'!BM11,'12'!BM11)</f>
        <v>6362</v>
      </c>
      <c r="BN11" s="57">
        <f>SUM('01'!BN11,'02'!BN11,'03'!BN11,'04'!BN11,'05'!BN11,'06'!BN11,'07'!BN11,'08'!BN11,'09'!BN11,'10'!BN11,'11'!BN11,'12'!BN11)</f>
        <v>414</v>
      </c>
      <c r="BO11" s="57">
        <f>SUM('01'!BO11,'02'!BO11,'03'!BO11,'04'!BO11,'05'!BO11,'06'!BO11,'07'!BO11,'08'!BO11,'09'!BO11,'10'!BO11,'11'!BO11,'12'!BO11)</f>
        <v>0</v>
      </c>
      <c r="BP11" s="57">
        <f>SUM('01'!BP11,'02'!BP11,'03'!BP11,'04'!BP11,'05'!BP11,'06'!BP11,'07'!BP11,'08'!BP11,'09'!BP11,'10'!BP11,'11'!BP11,'12'!BP11)</f>
        <v>16558</v>
      </c>
      <c r="BQ11" s="57">
        <f>SUM('01'!BQ11,'02'!BQ11,'03'!BQ11,'04'!BQ11,'05'!BQ11,'06'!BQ11,'07'!BQ11,'08'!BQ11,'09'!BQ11,'10'!BQ11,'11'!BQ11,'12'!BQ11)</f>
        <v>1892</v>
      </c>
      <c r="BR11" s="57">
        <f>SUM('01'!BR11,'02'!BR11,'03'!BR11,'04'!BR11,'05'!BR11,'06'!BR11,'07'!BR11,'08'!BR11,'09'!BR11,'10'!BR11,'11'!BR11,'12'!BR11)</f>
        <v>0</v>
      </c>
      <c r="BS11" s="57">
        <f>SUM('01'!BS11,'02'!BS11,'03'!BS11,'04'!BS11,'05'!BS11,'06'!BS11,'07'!BS11,'08'!BS11,'09'!BS11,'10'!BS11,'11'!BS11,'12'!BS11)</f>
        <v>95766</v>
      </c>
      <c r="BT11" s="57">
        <f>SUM('01'!BT11,'02'!BT11,'03'!BT11,'04'!BT11,'05'!BT11,'06'!BT11,'07'!BT11,'08'!BT11,'09'!BT11,'10'!BT11,'11'!BT11,'12'!BT11)</f>
        <v>9248</v>
      </c>
      <c r="BU11" s="57">
        <f>SUM('01'!BU11,'02'!BU11,'03'!BU11,'04'!BU11,'05'!BU11,'06'!BU11,'07'!BU11,'08'!BU11,'09'!BU11,'10'!BU11,'11'!BU11,'12'!BU11)</f>
        <v>0</v>
      </c>
      <c r="BV11" s="57">
        <f>SUM('01'!BV11,'02'!BV11,'03'!BV11,'04'!BV11,'05'!BV11,'06'!BV11,'07'!BV11,'08'!BV11,'09'!BV11,'10'!BV11,'11'!BV11,'12'!BV11)</f>
        <v>0</v>
      </c>
      <c r="BW11" s="57">
        <f>SUM('01'!BW11,'02'!BW11,'03'!BW11,'04'!BW11,'05'!BW11,'06'!BW11,'07'!BW11,'08'!BW11,'09'!BW11,'10'!BW11,'11'!BW11,'12'!BW11)</f>
        <v>0</v>
      </c>
      <c r="BX11" s="57">
        <f>SUM('01'!BX11,'02'!BX11,'03'!BX11,'04'!BX11,'05'!BX11,'06'!BX11,'07'!BX11,'08'!BX11,'09'!BX11,'10'!BX11,'11'!BX11,'12'!BX11)</f>
        <v>0</v>
      </c>
      <c r="BY11" s="57">
        <f t="shared" si="17"/>
        <v>118686</v>
      </c>
      <c r="BZ11" s="57">
        <f t="shared" si="3"/>
        <v>11554</v>
      </c>
      <c r="CA11" s="57">
        <f t="shared" si="3"/>
        <v>0</v>
      </c>
      <c r="CB11" s="57">
        <f t="shared" si="18"/>
        <v>130240</v>
      </c>
      <c r="CC11" s="57"/>
    </row>
    <row r="12" spans="2:81" ht="15.75" x14ac:dyDescent="0.25">
      <c r="B12" s="46" t="s">
        <v>46</v>
      </c>
      <c r="C12" s="46" t="s">
        <v>47</v>
      </c>
      <c r="D12" s="57">
        <f>SUM('01'!D12,'02'!D12,'03'!D12,'04'!D12,'05'!D12,'06'!D12,'07'!D12,'08'!D12,'09'!D12,'10'!D12,'11'!D12,'12'!D12)</f>
        <v>423</v>
      </c>
      <c r="E12" s="57">
        <f>SUM('01'!E12,'02'!E12,'03'!E12,'04'!E12,'05'!E12,'06'!E12,'07'!E12,'08'!E12,'09'!E12,'10'!E12,'11'!E12,'12'!E12)</f>
        <v>169</v>
      </c>
      <c r="F12" s="57">
        <f t="shared" si="4"/>
        <v>592</v>
      </c>
      <c r="G12" s="57">
        <f>SUM('01'!G12,'02'!G12,'03'!G12,'04'!G12,'05'!G12,'06'!G12,'07'!G12,'08'!G12,'09'!G12,'10'!G12,'11'!G12,'12'!G12)</f>
        <v>609</v>
      </c>
      <c r="H12" s="57">
        <f>SUM('01'!H12,'02'!H12,'03'!H12,'04'!H12,'05'!H12,'06'!H12,'07'!H12,'08'!H12,'09'!H12,'10'!H12,'11'!H12,'12'!H12)</f>
        <v>0</v>
      </c>
      <c r="I12" s="57">
        <f>SUM('01'!I12,'02'!I12,'03'!I12,'04'!I12,'05'!I12,'06'!I12,'07'!I12,'08'!I12,'09'!I12,'10'!I12,'11'!I12,'12'!I12)</f>
        <v>0</v>
      </c>
      <c r="J12" s="57">
        <f t="shared" si="5"/>
        <v>1201</v>
      </c>
      <c r="K12" s="57">
        <f>SUM('01'!K12,'02'!K12,'03'!K12,'04'!K12,'05'!K12,'06'!K12,'07'!K12,'08'!K12,'09'!K12,'10'!K12,'11'!K12,'12'!K12)</f>
        <v>18</v>
      </c>
      <c r="L12" s="57">
        <f t="shared" si="6"/>
        <v>1219</v>
      </c>
      <c r="M12" s="57">
        <f>SUM('01'!M12,'02'!M12,'03'!M12,'04'!M12,'05'!M12,'06'!M12,'07'!M12,'08'!M12,'09'!M12,'10'!M12,'11'!M12,'12'!M12)</f>
        <v>18</v>
      </c>
      <c r="N12" s="57">
        <f>SUM('01'!N12,'02'!N12,'03'!N12,'04'!N12,'05'!N12,'06'!N12,'07'!N12,'08'!N12,'09'!N12,'10'!N12,'11'!N12,'12'!N12)</f>
        <v>4</v>
      </c>
      <c r="O12" s="57">
        <f>SUM('01'!O12,'02'!O12,'03'!O12,'04'!O12,'05'!O12,'06'!O12,'07'!O12,'08'!O12,'09'!O12,'10'!O12,'11'!O12,'12'!O12)</f>
        <v>72</v>
      </c>
      <c r="P12" s="57">
        <f t="shared" si="7"/>
        <v>94</v>
      </c>
      <c r="Q12" s="57">
        <f t="shared" si="8"/>
        <v>1313</v>
      </c>
      <c r="R12" s="44"/>
      <c r="S12" s="46" t="s">
        <v>46</v>
      </c>
      <c r="T12" s="46" t="s">
        <v>47</v>
      </c>
      <c r="U12" s="57">
        <f>SUM('01'!U12,'02'!U12,'03'!U12,'04'!U12,'05'!U12,'06'!U12,'07'!U12,'08'!U12,'09'!U12,'10'!U12,'11'!U12,'12'!U12)</f>
        <v>36836</v>
      </c>
      <c r="V12" s="57">
        <f>SUM('01'!V12,'02'!V12,'03'!V12,'04'!V12,'05'!V12,'06'!V12,'07'!V12,'08'!V12,'09'!V12,'10'!V12,'11'!V12,'12'!V12)</f>
        <v>26921</v>
      </c>
      <c r="W12" s="57">
        <f>SUM('01'!W12,'02'!W12,'03'!W12,'04'!W12,'05'!W12,'06'!W12,'07'!W12,'08'!W12,'09'!W12,'10'!W12,'11'!W12,'12'!W12)</f>
        <v>216</v>
      </c>
      <c r="X12" s="57">
        <f>SUM('01'!X12,'02'!X12,'03'!X12,'04'!X12,'05'!X12,'06'!X12,'07'!X12,'08'!X12,'09'!X12,'10'!X12,'11'!X12,'12'!X12)</f>
        <v>11589</v>
      </c>
      <c r="Y12" s="57">
        <f>SUM('01'!Y12,'02'!Y12,'03'!Y12,'04'!Y12,'05'!Y12,'06'!Y12,'07'!Y12,'08'!Y12,'09'!Y12,'10'!Y12,'11'!Y12,'12'!Y12)</f>
        <v>7108</v>
      </c>
      <c r="Z12" s="57">
        <f>SUM('01'!Z12,'02'!Z12,'03'!Z12,'04'!Z12,'05'!Z12,'06'!Z12,'07'!Z12,'08'!Z12,'09'!Z12,'10'!Z12,'11'!Z12,'12'!Z12)</f>
        <v>0</v>
      </c>
      <c r="AA12" s="57">
        <f t="shared" si="9"/>
        <v>48425</v>
      </c>
      <c r="AB12" s="57">
        <f t="shared" si="10"/>
        <v>34029</v>
      </c>
      <c r="AC12" s="57">
        <f t="shared" si="11"/>
        <v>216</v>
      </c>
      <c r="AD12" s="57">
        <f>SUM('01'!AD12,'02'!AD12,'03'!AD12,'04'!AD12,'05'!AD12,'06'!AD12,'07'!AD12,'08'!AD12,'09'!AD12,'10'!AD12,'11'!AD12,'12'!AD12)</f>
        <v>14071</v>
      </c>
      <c r="AE12" s="57">
        <f>SUM('01'!AE12,'02'!AE12,'03'!AE12,'04'!AE12,'05'!AE12,'06'!AE12,'07'!AE12,'08'!AE12,'09'!AE12,'10'!AE12,'11'!AE12,'12'!AE12)</f>
        <v>12803</v>
      </c>
      <c r="AF12" s="57">
        <f>SUM('01'!AF12,'02'!AF12,'03'!AF12,'04'!AF12,'05'!AF12,'06'!AF12,'07'!AF12,'08'!AF12,'09'!AF12,'10'!AF12,'11'!AF12,'12'!AF12)</f>
        <v>696</v>
      </c>
      <c r="AG12" s="57">
        <f>SUM('01'!AG12,'02'!AG12,'03'!AG12,'04'!AG12,'05'!AG12,'06'!AG12,'07'!AG12,'08'!AG12,'09'!AG12,'10'!AG12,'11'!AG12,'12'!AG12)</f>
        <v>32</v>
      </c>
      <c r="AH12" s="57">
        <f>SUM('01'!AH12,'02'!AH12,'03'!AH12,'04'!AH12,'05'!AH12,'06'!AH12,'07'!AH12,'08'!AH12,'09'!AH12,'10'!AH12,'11'!AH12,'12'!AH12)</f>
        <v>34</v>
      </c>
      <c r="AI12" s="57">
        <f>SUM('01'!AI12,'02'!AI12,'03'!AI12,'04'!AI12,'05'!AI12,'06'!AI12,'07'!AI12,'08'!AI12,'09'!AI12,'10'!AI12,'11'!AI12,'12'!AI12)</f>
        <v>0</v>
      </c>
      <c r="AJ12" s="57">
        <f t="shared" si="12"/>
        <v>62528</v>
      </c>
      <c r="AK12" s="57">
        <f t="shared" si="0"/>
        <v>46866</v>
      </c>
      <c r="AL12" s="57">
        <f t="shared" si="0"/>
        <v>912</v>
      </c>
      <c r="AM12" s="57">
        <f t="shared" si="13"/>
        <v>110306</v>
      </c>
      <c r="AN12" s="44"/>
      <c r="AO12" s="46" t="s">
        <v>46</v>
      </c>
      <c r="AP12" s="46" t="s">
        <v>47</v>
      </c>
      <c r="AQ12" s="57">
        <f>SUM('01'!AQ12,'02'!AQ12,'03'!AQ12,'04'!AQ12,'05'!AQ12,'06'!AQ12,'07'!AQ12,'08'!AQ12,'09'!AQ12,'10'!AQ12,'11'!AQ12,'12'!AQ12)</f>
        <v>27</v>
      </c>
      <c r="AR12" s="57">
        <f>SUM('01'!AR12,'02'!AR12,'03'!AR12,'04'!AR12,'05'!AR12,'06'!AR12,'07'!AR12,'08'!AR12,'09'!AR12,'10'!AR12,'11'!AR12,'12'!AR12)</f>
        <v>19</v>
      </c>
      <c r="AS12" s="57">
        <f>SUM('01'!AS12,'02'!AS12,'03'!AS12,'04'!AS12,'05'!AS12,'06'!AS12,'07'!AS12,'08'!AS12,'09'!AS12,'10'!AS12,'11'!AS12,'12'!AS12)</f>
        <v>0</v>
      </c>
      <c r="AT12" s="57">
        <f>SUM('01'!AT12,'02'!AT12,'03'!AT12,'04'!AT12,'05'!AT12,'06'!AT12,'07'!AT12,'08'!AT12,'09'!AT12,'10'!AT12,'11'!AT12,'12'!AT12)</f>
        <v>3</v>
      </c>
      <c r="AU12" s="57">
        <f>SUM('01'!AU12,'02'!AU12,'03'!AU12,'04'!AU12,'05'!AU12,'06'!AU12,'07'!AU12,'08'!AU12,'09'!AU12,'10'!AU12,'11'!AU12,'12'!AU12)</f>
        <v>4</v>
      </c>
      <c r="AV12" s="57">
        <f>SUM('01'!AV12,'02'!AV12,'03'!AV12,'04'!AV12,'05'!AV12,'06'!AV12,'07'!AV12,'08'!AV12,'09'!AV12,'10'!AV12,'11'!AV12,'12'!AV12)</f>
        <v>0</v>
      </c>
      <c r="AW12" s="57">
        <f t="shared" si="14"/>
        <v>30</v>
      </c>
      <c r="AX12" s="57">
        <f t="shared" si="1"/>
        <v>23</v>
      </c>
      <c r="AY12" s="57">
        <f t="shared" si="1"/>
        <v>0</v>
      </c>
      <c r="AZ12" s="57">
        <f>SUM('01'!AZ12,'02'!AZ12,'03'!AZ12,'04'!AZ12,'05'!AZ12,'06'!AZ12,'07'!AZ12,'08'!AZ12,'09'!AZ12,'10'!AZ12,'11'!AZ12,'12'!AZ12)</f>
        <v>7</v>
      </c>
      <c r="BA12" s="57">
        <f>SUM('01'!BA12,'02'!BA12,'03'!BA12,'04'!BA12,'05'!BA12,'06'!BA12,'07'!BA12,'08'!BA12,'09'!BA12,'10'!BA12,'11'!BA12,'12'!BA12)</f>
        <v>36</v>
      </c>
      <c r="BB12" s="57">
        <f>SUM('01'!BB12,'02'!BB12,'03'!BB12,'04'!BB12,'05'!BB12,'06'!BB12,'07'!BB12,'08'!BB12,'09'!BB12,'10'!BB12,'11'!BB12,'12'!BB12)</f>
        <v>0</v>
      </c>
      <c r="BC12" s="57">
        <f t="shared" si="15"/>
        <v>37</v>
      </c>
      <c r="BD12" s="57">
        <f t="shared" si="2"/>
        <v>59</v>
      </c>
      <c r="BE12" s="57">
        <f t="shared" si="2"/>
        <v>0</v>
      </c>
      <c r="BF12" s="57">
        <f t="shared" si="16"/>
        <v>96</v>
      </c>
      <c r="BG12" s="44"/>
      <c r="BH12" s="46" t="s">
        <v>46</v>
      </c>
      <c r="BI12" s="46" t="s">
        <v>47</v>
      </c>
      <c r="BJ12" s="57">
        <f>SUM('01'!BJ12,'02'!BJ12,'03'!BJ12,'04'!BJ12,'05'!BJ12,'06'!BJ12,'07'!BJ12,'08'!BJ12,'09'!BJ12,'10'!BJ12,'11'!BJ12,'12'!BJ12)</f>
        <v>0</v>
      </c>
      <c r="BK12" s="57">
        <f>SUM('01'!BK12,'02'!BK12,'03'!BK12,'04'!BK12,'05'!BK12,'06'!BK12,'07'!BK12,'08'!BK12,'09'!BK12,'10'!BK12,'11'!BK12,'12'!BK12)</f>
        <v>0</v>
      </c>
      <c r="BL12" s="57">
        <f>SUM('01'!BL12,'02'!BL12,'03'!BL12,'04'!BL12,'05'!BL12,'06'!BL12,'07'!BL12,'08'!BL12,'09'!BL12,'10'!BL12,'11'!BL12,'12'!BL12)</f>
        <v>0</v>
      </c>
      <c r="BM12" s="57">
        <f>SUM('01'!BM12,'02'!BM12,'03'!BM12,'04'!BM12,'05'!BM12,'06'!BM12,'07'!BM12,'08'!BM12,'09'!BM12,'10'!BM12,'11'!BM12,'12'!BM12)</f>
        <v>172</v>
      </c>
      <c r="BN12" s="57">
        <f>SUM('01'!BN12,'02'!BN12,'03'!BN12,'04'!BN12,'05'!BN12,'06'!BN12,'07'!BN12,'08'!BN12,'09'!BN12,'10'!BN12,'11'!BN12,'12'!BN12)</f>
        <v>70</v>
      </c>
      <c r="BO12" s="57">
        <f>SUM('01'!BO12,'02'!BO12,'03'!BO12,'04'!BO12,'05'!BO12,'06'!BO12,'07'!BO12,'08'!BO12,'09'!BO12,'10'!BO12,'11'!BO12,'12'!BO12)</f>
        <v>0</v>
      </c>
      <c r="BP12" s="57">
        <f>SUM('01'!BP12,'02'!BP12,'03'!BP12,'04'!BP12,'05'!BP12,'06'!BP12,'07'!BP12,'08'!BP12,'09'!BP12,'10'!BP12,'11'!BP12,'12'!BP12)</f>
        <v>0</v>
      </c>
      <c r="BQ12" s="57">
        <f>SUM('01'!BQ12,'02'!BQ12,'03'!BQ12,'04'!BQ12,'05'!BQ12,'06'!BQ12,'07'!BQ12,'08'!BQ12,'09'!BQ12,'10'!BQ12,'11'!BQ12,'12'!BQ12)</f>
        <v>0</v>
      </c>
      <c r="BR12" s="57">
        <f>SUM('01'!BR12,'02'!BR12,'03'!BR12,'04'!BR12,'05'!BR12,'06'!BR12,'07'!BR12,'08'!BR12,'09'!BR12,'10'!BR12,'11'!BR12,'12'!BR12)</f>
        <v>0</v>
      </c>
      <c r="BS12" s="57">
        <f>SUM('01'!BS12,'02'!BS12,'03'!BS12,'04'!BS12,'05'!BS12,'06'!BS12,'07'!BS12,'08'!BS12,'09'!BS12,'10'!BS12,'11'!BS12,'12'!BS12)</f>
        <v>0</v>
      </c>
      <c r="BT12" s="57">
        <f>SUM('01'!BT12,'02'!BT12,'03'!BT12,'04'!BT12,'05'!BT12,'06'!BT12,'07'!BT12,'08'!BT12,'09'!BT12,'10'!BT12,'11'!BT12,'12'!BT12)</f>
        <v>0</v>
      </c>
      <c r="BU12" s="57">
        <f>SUM('01'!BU12,'02'!BU12,'03'!BU12,'04'!BU12,'05'!BU12,'06'!BU12,'07'!BU12,'08'!BU12,'09'!BU12,'10'!BU12,'11'!BU12,'12'!BU12)</f>
        <v>0</v>
      </c>
      <c r="BV12" s="57">
        <f>SUM('01'!BV12,'02'!BV12,'03'!BV12,'04'!BV12,'05'!BV12,'06'!BV12,'07'!BV12,'08'!BV12,'09'!BV12,'10'!BV12,'11'!BV12,'12'!BV12)</f>
        <v>0</v>
      </c>
      <c r="BW12" s="57">
        <f>SUM('01'!BW12,'02'!BW12,'03'!BW12,'04'!BW12,'05'!BW12,'06'!BW12,'07'!BW12,'08'!BW12,'09'!BW12,'10'!BW12,'11'!BW12,'12'!BW12)</f>
        <v>0</v>
      </c>
      <c r="BX12" s="57">
        <f>SUM('01'!BX12,'02'!BX12,'03'!BX12,'04'!BX12,'05'!BX12,'06'!BX12,'07'!BX12,'08'!BX12,'09'!BX12,'10'!BX12,'11'!BX12,'12'!BX12)</f>
        <v>0</v>
      </c>
      <c r="BY12" s="57">
        <f t="shared" si="17"/>
        <v>172</v>
      </c>
      <c r="BZ12" s="57">
        <f t="shared" si="3"/>
        <v>70</v>
      </c>
      <c r="CA12" s="57">
        <f t="shared" si="3"/>
        <v>0</v>
      </c>
      <c r="CB12" s="57">
        <f t="shared" si="18"/>
        <v>242</v>
      </c>
      <c r="CC12" s="57"/>
    </row>
    <row r="13" spans="2:81" ht="15.75" x14ac:dyDescent="0.25">
      <c r="B13" s="46" t="s">
        <v>48</v>
      </c>
      <c r="C13" s="46" t="s">
        <v>49</v>
      </c>
      <c r="D13" s="57">
        <f>SUM('01'!D13,'02'!D13,'03'!D13,'04'!D13,'05'!D13,'06'!D13,'07'!D13,'08'!D13,'09'!D13,'10'!D13,'11'!D13,'12'!D13)</f>
        <v>0</v>
      </c>
      <c r="E13" s="57">
        <f>SUM('01'!E13,'02'!E13,'03'!E13,'04'!E13,'05'!E13,'06'!E13,'07'!E13,'08'!E13,'09'!E13,'10'!E13,'11'!E13,'12'!E13)</f>
        <v>108</v>
      </c>
      <c r="F13" s="57">
        <f t="shared" si="4"/>
        <v>108</v>
      </c>
      <c r="G13" s="57">
        <f>SUM('01'!G13,'02'!G13,'03'!G13,'04'!G13,'05'!G13,'06'!G13,'07'!G13,'08'!G13,'09'!G13,'10'!G13,'11'!G13,'12'!G13)</f>
        <v>0</v>
      </c>
      <c r="H13" s="57">
        <f>SUM('01'!H13,'02'!H13,'03'!H13,'04'!H13,'05'!H13,'06'!H13,'07'!H13,'08'!H13,'09'!H13,'10'!H13,'11'!H13,'12'!H13)</f>
        <v>0</v>
      </c>
      <c r="I13" s="57">
        <f>SUM('01'!I13,'02'!I13,'03'!I13,'04'!I13,'05'!I13,'06'!I13,'07'!I13,'08'!I13,'09'!I13,'10'!I13,'11'!I13,'12'!I13)</f>
        <v>0</v>
      </c>
      <c r="J13" s="57">
        <f t="shared" si="5"/>
        <v>108</v>
      </c>
      <c r="K13" s="57">
        <f>SUM('01'!K13,'02'!K13,'03'!K13,'04'!K13,'05'!K13,'06'!K13,'07'!K13,'08'!K13,'09'!K13,'10'!K13,'11'!K13,'12'!K13)</f>
        <v>12</v>
      </c>
      <c r="L13" s="57">
        <f t="shared" si="6"/>
        <v>120</v>
      </c>
      <c r="M13" s="57">
        <f>SUM('01'!M13,'02'!M13,'03'!M13,'04'!M13,'05'!M13,'06'!M13,'07'!M13,'08'!M13,'09'!M13,'10'!M13,'11'!M13,'12'!M13)</f>
        <v>1</v>
      </c>
      <c r="N13" s="57">
        <f>SUM('01'!N13,'02'!N13,'03'!N13,'04'!N13,'05'!N13,'06'!N13,'07'!N13,'08'!N13,'09'!N13,'10'!N13,'11'!N13,'12'!N13)</f>
        <v>1</v>
      </c>
      <c r="O13" s="57">
        <f>SUM('01'!O13,'02'!O13,'03'!O13,'04'!O13,'05'!O13,'06'!O13,'07'!O13,'08'!O13,'09'!O13,'10'!O13,'11'!O13,'12'!O13)</f>
        <v>44</v>
      </c>
      <c r="P13" s="57">
        <f t="shared" si="7"/>
        <v>46</v>
      </c>
      <c r="Q13" s="57">
        <f t="shared" si="8"/>
        <v>166</v>
      </c>
      <c r="R13" s="44"/>
      <c r="S13" s="46" t="s">
        <v>48</v>
      </c>
      <c r="T13" s="46" t="s">
        <v>49</v>
      </c>
      <c r="U13" s="57">
        <f>SUM('01'!U13,'02'!U13,'03'!U13,'04'!U13,'05'!U13,'06'!U13,'07'!U13,'08'!U13,'09'!U13,'10'!U13,'11'!U13,'12'!U13)</f>
        <v>0</v>
      </c>
      <c r="V13" s="57">
        <f>SUM('01'!V13,'02'!V13,'03'!V13,'04'!V13,'05'!V13,'06'!V13,'07'!V13,'08'!V13,'09'!V13,'10'!V13,'11'!V13,'12'!V13)</f>
        <v>0</v>
      </c>
      <c r="W13" s="57">
        <f>SUM('01'!W13,'02'!W13,'03'!W13,'04'!W13,'05'!W13,'06'!W13,'07'!W13,'08'!W13,'09'!W13,'10'!W13,'11'!W13,'12'!W13)</f>
        <v>0</v>
      </c>
      <c r="X13" s="57">
        <f>SUM('01'!X13,'02'!X13,'03'!X13,'04'!X13,'05'!X13,'06'!X13,'07'!X13,'08'!X13,'09'!X13,'10'!X13,'11'!X13,'12'!X13)</f>
        <v>8281</v>
      </c>
      <c r="Y13" s="57">
        <f>SUM('01'!Y13,'02'!Y13,'03'!Y13,'04'!Y13,'05'!Y13,'06'!Y13,'07'!Y13,'08'!Y13,'09'!Y13,'10'!Y13,'11'!Y13,'12'!Y13)</f>
        <v>5430</v>
      </c>
      <c r="Z13" s="57">
        <f>SUM('01'!Z13,'02'!Z13,'03'!Z13,'04'!Z13,'05'!Z13,'06'!Z13,'07'!Z13,'08'!Z13,'09'!Z13,'10'!Z13,'11'!Z13,'12'!Z13)</f>
        <v>563</v>
      </c>
      <c r="AA13" s="57">
        <f t="shared" si="9"/>
        <v>8281</v>
      </c>
      <c r="AB13" s="57">
        <f t="shared" si="10"/>
        <v>5430</v>
      </c>
      <c r="AC13" s="57">
        <f t="shared" si="11"/>
        <v>563</v>
      </c>
      <c r="AD13" s="57">
        <f>SUM('01'!AD13,'02'!AD13,'03'!AD13,'04'!AD13,'05'!AD13,'06'!AD13,'07'!AD13,'08'!AD13,'09'!AD13,'10'!AD13,'11'!AD13,'12'!AD13)</f>
        <v>0</v>
      </c>
      <c r="AE13" s="57">
        <f>SUM('01'!AE13,'02'!AE13,'03'!AE13,'04'!AE13,'05'!AE13,'06'!AE13,'07'!AE13,'08'!AE13,'09'!AE13,'10'!AE13,'11'!AE13,'12'!AE13)</f>
        <v>0</v>
      </c>
      <c r="AF13" s="57">
        <f>SUM('01'!AF13,'02'!AF13,'03'!AF13,'04'!AF13,'05'!AF13,'06'!AF13,'07'!AF13,'08'!AF13,'09'!AF13,'10'!AF13,'11'!AF13,'12'!AF13)</f>
        <v>0</v>
      </c>
      <c r="AG13" s="57">
        <f>SUM('01'!AG13,'02'!AG13,'03'!AG13,'04'!AG13,'05'!AG13,'06'!AG13,'07'!AG13,'08'!AG13,'09'!AG13,'10'!AG13,'11'!AG13,'12'!AG13)</f>
        <v>0</v>
      </c>
      <c r="AH13" s="57">
        <f>SUM('01'!AH13,'02'!AH13,'03'!AH13,'04'!AH13,'05'!AH13,'06'!AH13,'07'!AH13,'08'!AH13,'09'!AH13,'10'!AH13,'11'!AH13,'12'!AH13)</f>
        <v>8</v>
      </c>
      <c r="AI13" s="57">
        <f>SUM('01'!AI13,'02'!AI13,'03'!AI13,'04'!AI13,'05'!AI13,'06'!AI13,'07'!AI13,'08'!AI13,'09'!AI13,'10'!AI13,'11'!AI13,'12'!AI13)</f>
        <v>0</v>
      </c>
      <c r="AJ13" s="57">
        <f t="shared" si="12"/>
        <v>8281</v>
      </c>
      <c r="AK13" s="57">
        <f t="shared" si="0"/>
        <v>5438</v>
      </c>
      <c r="AL13" s="57">
        <f t="shared" si="0"/>
        <v>563</v>
      </c>
      <c r="AM13" s="57">
        <f t="shared" si="13"/>
        <v>14282</v>
      </c>
      <c r="AN13" s="44"/>
      <c r="AO13" s="46" t="s">
        <v>48</v>
      </c>
      <c r="AP13" s="46" t="s">
        <v>49</v>
      </c>
      <c r="AQ13" s="57">
        <f>SUM('01'!AQ13,'02'!AQ13,'03'!AQ13,'04'!AQ13,'05'!AQ13,'06'!AQ13,'07'!AQ13,'08'!AQ13,'09'!AQ13,'10'!AQ13,'11'!AQ13,'12'!AQ13)</f>
        <v>1</v>
      </c>
      <c r="AR13" s="57">
        <f>SUM('01'!AR13,'02'!AR13,'03'!AR13,'04'!AR13,'05'!AR13,'06'!AR13,'07'!AR13,'08'!AR13,'09'!AR13,'10'!AR13,'11'!AR13,'12'!AR13)</f>
        <v>0</v>
      </c>
      <c r="AS13" s="57">
        <f>SUM('01'!AS13,'02'!AS13,'03'!AS13,'04'!AS13,'05'!AS13,'06'!AS13,'07'!AS13,'08'!AS13,'09'!AS13,'10'!AS13,'11'!AS13,'12'!AS13)</f>
        <v>0</v>
      </c>
      <c r="AT13" s="57">
        <f>SUM('01'!AT13,'02'!AT13,'03'!AT13,'04'!AT13,'05'!AT13,'06'!AT13,'07'!AT13,'08'!AT13,'09'!AT13,'10'!AT13,'11'!AT13,'12'!AT13)</f>
        <v>0</v>
      </c>
      <c r="AU13" s="57">
        <f>SUM('01'!AU13,'02'!AU13,'03'!AU13,'04'!AU13,'05'!AU13,'06'!AU13,'07'!AU13,'08'!AU13,'09'!AU13,'10'!AU13,'11'!AU13,'12'!AU13)</f>
        <v>0</v>
      </c>
      <c r="AV13" s="57">
        <f>SUM('01'!AV13,'02'!AV13,'03'!AV13,'04'!AV13,'05'!AV13,'06'!AV13,'07'!AV13,'08'!AV13,'09'!AV13,'10'!AV13,'11'!AV13,'12'!AV13)</f>
        <v>0</v>
      </c>
      <c r="AW13" s="57">
        <f t="shared" si="14"/>
        <v>1</v>
      </c>
      <c r="AX13" s="57">
        <f t="shared" si="1"/>
        <v>0</v>
      </c>
      <c r="AY13" s="57">
        <f t="shared" si="1"/>
        <v>0</v>
      </c>
      <c r="AZ13" s="57">
        <f>SUM('01'!AZ13,'02'!AZ13,'03'!AZ13,'04'!AZ13,'05'!AZ13,'06'!AZ13,'07'!AZ13,'08'!AZ13,'09'!AZ13,'10'!AZ13,'11'!AZ13,'12'!AZ13)</f>
        <v>41</v>
      </c>
      <c r="BA13" s="57">
        <f>SUM('01'!BA13,'02'!BA13,'03'!BA13,'04'!BA13,'05'!BA13,'06'!BA13,'07'!BA13,'08'!BA13,'09'!BA13,'10'!BA13,'11'!BA13,'12'!BA13)</f>
        <v>111</v>
      </c>
      <c r="BB13" s="57">
        <f>SUM('01'!BB13,'02'!BB13,'03'!BB13,'04'!BB13,'05'!BB13,'06'!BB13,'07'!BB13,'08'!BB13,'09'!BB13,'10'!BB13,'11'!BB13,'12'!BB13)</f>
        <v>0</v>
      </c>
      <c r="BC13" s="57">
        <f t="shared" si="15"/>
        <v>42</v>
      </c>
      <c r="BD13" s="57">
        <f t="shared" si="2"/>
        <v>111</v>
      </c>
      <c r="BE13" s="57">
        <f t="shared" si="2"/>
        <v>0</v>
      </c>
      <c r="BF13" s="57">
        <f t="shared" si="16"/>
        <v>153</v>
      </c>
      <c r="BG13" s="44"/>
      <c r="BH13" s="46" t="s">
        <v>48</v>
      </c>
      <c r="BI13" s="46" t="s">
        <v>49</v>
      </c>
      <c r="BJ13" s="57">
        <f>SUM('01'!BJ13,'02'!BJ13,'03'!BJ13,'04'!BJ13,'05'!BJ13,'06'!BJ13,'07'!BJ13,'08'!BJ13,'09'!BJ13,'10'!BJ13,'11'!BJ13,'12'!BJ13)</f>
        <v>0</v>
      </c>
      <c r="BK13" s="57">
        <f>SUM('01'!BK13,'02'!BK13,'03'!BK13,'04'!BK13,'05'!BK13,'06'!BK13,'07'!BK13,'08'!BK13,'09'!BK13,'10'!BK13,'11'!BK13,'12'!BK13)</f>
        <v>0</v>
      </c>
      <c r="BL13" s="57">
        <f>SUM('01'!BL13,'02'!BL13,'03'!BL13,'04'!BL13,'05'!BL13,'06'!BL13,'07'!BL13,'08'!BL13,'09'!BL13,'10'!BL13,'11'!BL13,'12'!BL13)</f>
        <v>0</v>
      </c>
      <c r="BM13" s="57">
        <f>SUM('01'!BM13,'02'!BM13,'03'!BM13,'04'!BM13,'05'!BM13,'06'!BM13,'07'!BM13,'08'!BM13,'09'!BM13,'10'!BM13,'11'!BM13,'12'!BM13)</f>
        <v>0</v>
      </c>
      <c r="BN13" s="57">
        <f>SUM('01'!BN13,'02'!BN13,'03'!BN13,'04'!BN13,'05'!BN13,'06'!BN13,'07'!BN13,'08'!BN13,'09'!BN13,'10'!BN13,'11'!BN13,'12'!BN13)</f>
        <v>0</v>
      </c>
      <c r="BO13" s="57">
        <f>SUM('01'!BO13,'02'!BO13,'03'!BO13,'04'!BO13,'05'!BO13,'06'!BO13,'07'!BO13,'08'!BO13,'09'!BO13,'10'!BO13,'11'!BO13,'12'!BO13)</f>
        <v>0</v>
      </c>
      <c r="BP13" s="57">
        <f>SUM('01'!BP13,'02'!BP13,'03'!BP13,'04'!BP13,'05'!BP13,'06'!BP13,'07'!BP13,'08'!BP13,'09'!BP13,'10'!BP13,'11'!BP13,'12'!BP13)</f>
        <v>0</v>
      </c>
      <c r="BQ13" s="57">
        <f>SUM('01'!BQ13,'02'!BQ13,'03'!BQ13,'04'!BQ13,'05'!BQ13,'06'!BQ13,'07'!BQ13,'08'!BQ13,'09'!BQ13,'10'!BQ13,'11'!BQ13,'12'!BQ13)</f>
        <v>0</v>
      </c>
      <c r="BR13" s="57">
        <f>SUM('01'!BR13,'02'!BR13,'03'!BR13,'04'!BR13,'05'!BR13,'06'!BR13,'07'!BR13,'08'!BR13,'09'!BR13,'10'!BR13,'11'!BR13,'12'!BR13)</f>
        <v>0</v>
      </c>
      <c r="BS13" s="57">
        <f>SUM('01'!BS13,'02'!BS13,'03'!BS13,'04'!BS13,'05'!BS13,'06'!BS13,'07'!BS13,'08'!BS13,'09'!BS13,'10'!BS13,'11'!BS13,'12'!BS13)</f>
        <v>0</v>
      </c>
      <c r="BT13" s="57">
        <f>SUM('01'!BT13,'02'!BT13,'03'!BT13,'04'!BT13,'05'!BT13,'06'!BT13,'07'!BT13,'08'!BT13,'09'!BT13,'10'!BT13,'11'!BT13,'12'!BT13)</f>
        <v>0</v>
      </c>
      <c r="BU13" s="57">
        <f>SUM('01'!BU13,'02'!BU13,'03'!BU13,'04'!BU13,'05'!BU13,'06'!BU13,'07'!BU13,'08'!BU13,'09'!BU13,'10'!BU13,'11'!BU13,'12'!BU13)</f>
        <v>0</v>
      </c>
      <c r="BV13" s="57">
        <f>SUM('01'!BV13,'02'!BV13,'03'!BV13,'04'!BV13,'05'!BV13,'06'!BV13,'07'!BV13,'08'!BV13,'09'!BV13,'10'!BV13,'11'!BV13,'12'!BV13)</f>
        <v>0</v>
      </c>
      <c r="BW13" s="57">
        <f>SUM('01'!BW13,'02'!BW13,'03'!BW13,'04'!BW13,'05'!BW13,'06'!BW13,'07'!BW13,'08'!BW13,'09'!BW13,'10'!BW13,'11'!BW13,'12'!BW13)</f>
        <v>0</v>
      </c>
      <c r="BX13" s="57">
        <f>SUM('01'!BX13,'02'!BX13,'03'!BX13,'04'!BX13,'05'!BX13,'06'!BX13,'07'!BX13,'08'!BX13,'09'!BX13,'10'!BX13,'11'!BX13,'12'!BX13)</f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  <c r="CC13" s="57"/>
    </row>
    <row r="14" spans="2:81" ht="15.75" x14ac:dyDescent="0.25">
      <c r="B14" s="46" t="s">
        <v>50</v>
      </c>
      <c r="C14" s="46" t="s">
        <v>51</v>
      </c>
      <c r="D14" s="57">
        <f>SUM('01'!D14,'02'!D14,'03'!D14,'04'!D14,'05'!D14,'06'!D14,'07'!D14,'08'!D14,'09'!D14,'10'!D14,'11'!D14,'12'!D14)</f>
        <v>8641</v>
      </c>
      <c r="E14" s="57">
        <f>SUM('01'!E14,'02'!E14,'03'!E14,'04'!E14,'05'!E14,'06'!E14,'07'!E14,'08'!E14,'09'!E14,'10'!E14,'11'!E14,'12'!E14)</f>
        <v>1089</v>
      </c>
      <c r="F14" s="57">
        <f t="shared" si="4"/>
        <v>9730</v>
      </c>
      <c r="G14" s="57">
        <f>SUM('01'!G14,'02'!G14,'03'!G14,'04'!G14,'05'!G14,'06'!G14,'07'!G14,'08'!G14,'09'!G14,'10'!G14,'11'!G14,'12'!G14)</f>
        <v>5032</v>
      </c>
      <c r="H14" s="57">
        <f>SUM('01'!H14,'02'!H14,'03'!H14,'04'!H14,'05'!H14,'06'!H14,'07'!H14,'08'!H14,'09'!H14,'10'!H14,'11'!H14,'12'!H14)</f>
        <v>0</v>
      </c>
      <c r="I14" s="57">
        <f>SUM('01'!I14,'02'!I14,'03'!I14,'04'!I14,'05'!I14,'06'!I14,'07'!I14,'08'!I14,'09'!I14,'10'!I14,'11'!I14,'12'!I14)</f>
        <v>83</v>
      </c>
      <c r="J14" s="57">
        <f t="shared" si="5"/>
        <v>14845</v>
      </c>
      <c r="K14" s="57">
        <f>SUM('01'!K14,'02'!K14,'03'!K14,'04'!K14,'05'!K14,'06'!K14,'07'!K14,'08'!K14,'09'!K14,'10'!K14,'11'!K14,'12'!K14)</f>
        <v>0</v>
      </c>
      <c r="L14" s="57">
        <f t="shared" si="6"/>
        <v>14845</v>
      </c>
      <c r="M14" s="57">
        <f>SUM('01'!M14,'02'!M14,'03'!M14,'04'!M14,'05'!M14,'06'!M14,'07'!M14,'08'!M14,'09'!M14,'10'!M14,'11'!M14,'12'!M14)</f>
        <v>218</v>
      </c>
      <c r="N14" s="57">
        <f>SUM('01'!N14,'02'!N14,'03'!N14,'04'!N14,'05'!N14,'06'!N14,'07'!N14,'08'!N14,'09'!N14,'10'!N14,'11'!N14,'12'!N14)</f>
        <v>130</v>
      </c>
      <c r="O14" s="57">
        <f>SUM('01'!O14,'02'!O14,'03'!O14,'04'!O14,'05'!O14,'06'!O14,'07'!O14,'08'!O14,'09'!O14,'10'!O14,'11'!O14,'12'!O14)</f>
        <v>1222</v>
      </c>
      <c r="P14" s="57">
        <f t="shared" si="7"/>
        <v>1570</v>
      </c>
      <c r="Q14" s="57">
        <f t="shared" si="8"/>
        <v>16415</v>
      </c>
      <c r="R14" s="44"/>
      <c r="S14" s="46" t="s">
        <v>50</v>
      </c>
      <c r="T14" s="46" t="s">
        <v>51</v>
      </c>
      <c r="U14" s="57">
        <f>SUM('01'!U14,'02'!U14,'03'!U14,'04'!U14,'05'!U14,'06'!U14,'07'!U14,'08'!U14,'09'!U14,'10'!U14,'11'!U14,'12'!U14)</f>
        <v>731850</v>
      </c>
      <c r="V14" s="57">
        <f>SUM('01'!V14,'02'!V14,'03'!V14,'04'!V14,'05'!V14,'06'!V14,'07'!V14,'08'!V14,'09'!V14,'10'!V14,'11'!V14,'12'!V14)</f>
        <v>612310</v>
      </c>
      <c r="W14" s="57">
        <f>SUM('01'!W14,'02'!W14,'03'!W14,'04'!W14,'05'!W14,'06'!W14,'07'!W14,'08'!W14,'09'!W14,'10'!W14,'11'!W14,'12'!W14)</f>
        <v>1090</v>
      </c>
      <c r="X14" s="57">
        <f>SUM('01'!X14,'02'!X14,'03'!X14,'04'!X14,'05'!X14,'06'!X14,'07'!X14,'08'!X14,'09'!X14,'10'!X14,'11'!X14,'12'!X14)</f>
        <v>93713</v>
      </c>
      <c r="Y14" s="57">
        <f>SUM('01'!Y14,'02'!Y14,'03'!Y14,'04'!Y14,'05'!Y14,'06'!Y14,'07'!Y14,'08'!Y14,'09'!Y14,'10'!Y14,'11'!Y14,'12'!Y14)</f>
        <v>72991</v>
      </c>
      <c r="Z14" s="57">
        <f>SUM('01'!Z14,'02'!Z14,'03'!Z14,'04'!Z14,'05'!Z14,'06'!Z14,'07'!Z14,'08'!Z14,'09'!Z14,'10'!Z14,'11'!Z14,'12'!Z14)</f>
        <v>99</v>
      </c>
      <c r="AA14" s="57">
        <f t="shared" si="9"/>
        <v>825563</v>
      </c>
      <c r="AB14" s="57">
        <f t="shared" si="10"/>
        <v>685301</v>
      </c>
      <c r="AC14" s="57">
        <f t="shared" si="11"/>
        <v>1189</v>
      </c>
      <c r="AD14" s="57">
        <f>SUM('01'!AD14,'02'!AD14,'03'!AD14,'04'!AD14,'05'!AD14,'06'!AD14,'07'!AD14,'08'!AD14,'09'!AD14,'10'!AD14,'11'!AD14,'12'!AD14)</f>
        <v>366645</v>
      </c>
      <c r="AE14" s="57">
        <f>SUM('01'!AE14,'02'!AE14,'03'!AE14,'04'!AE14,'05'!AE14,'06'!AE14,'07'!AE14,'08'!AE14,'09'!AE14,'10'!AE14,'11'!AE14,'12'!AE14)</f>
        <v>363759</v>
      </c>
      <c r="AF14" s="57">
        <f>SUM('01'!AF14,'02'!AF14,'03'!AF14,'04'!AF14,'05'!AF14,'06'!AF14,'07'!AF14,'08'!AF14,'09'!AF14,'10'!AF14,'11'!AF14,'12'!AF14)</f>
        <v>0</v>
      </c>
      <c r="AG14" s="57">
        <f>SUM('01'!AG14,'02'!AG14,'03'!AG14,'04'!AG14,'05'!AG14,'06'!AG14,'07'!AG14,'08'!AG14,'09'!AG14,'10'!AG14,'11'!AG14,'12'!AG14)</f>
        <v>0</v>
      </c>
      <c r="AH14" s="57">
        <f>SUM('01'!AH14,'02'!AH14,'03'!AH14,'04'!AH14,'05'!AH14,'06'!AH14,'07'!AH14,'08'!AH14,'09'!AH14,'10'!AH14,'11'!AH14,'12'!AH14)</f>
        <v>0</v>
      </c>
      <c r="AI14" s="57">
        <f>SUM('01'!AI14,'02'!AI14,'03'!AI14,'04'!AI14,'05'!AI14,'06'!AI14,'07'!AI14,'08'!AI14,'09'!AI14,'10'!AI14,'11'!AI14,'12'!AI14)</f>
        <v>0</v>
      </c>
      <c r="AJ14" s="57">
        <f t="shared" si="12"/>
        <v>1192208</v>
      </c>
      <c r="AK14" s="57">
        <f t="shared" si="0"/>
        <v>1049060</v>
      </c>
      <c r="AL14" s="57">
        <f t="shared" si="0"/>
        <v>1189</v>
      </c>
      <c r="AM14" s="57">
        <f t="shared" si="13"/>
        <v>2242457</v>
      </c>
      <c r="AN14" s="44"/>
      <c r="AO14" s="46" t="s">
        <v>50</v>
      </c>
      <c r="AP14" s="46" t="s">
        <v>51</v>
      </c>
      <c r="AQ14" s="57">
        <f>SUM('01'!AQ14,'02'!AQ14,'03'!AQ14,'04'!AQ14,'05'!AQ14,'06'!AQ14,'07'!AQ14,'08'!AQ14,'09'!AQ14,'10'!AQ14,'11'!AQ14,'12'!AQ14)</f>
        <v>161</v>
      </c>
      <c r="AR14" s="57">
        <f>SUM('01'!AR14,'02'!AR14,'03'!AR14,'04'!AR14,'05'!AR14,'06'!AR14,'07'!AR14,'08'!AR14,'09'!AR14,'10'!AR14,'11'!AR14,'12'!AR14)</f>
        <v>126</v>
      </c>
      <c r="AS14" s="57">
        <f>SUM('01'!AS14,'02'!AS14,'03'!AS14,'04'!AS14,'05'!AS14,'06'!AS14,'07'!AS14,'08'!AS14,'09'!AS14,'10'!AS14,'11'!AS14,'12'!AS14)</f>
        <v>56</v>
      </c>
      <c r="AT14" s="57">
        <f>SUM('01'!AT14,'02'!AT14,'03'!AT14,'04'!AT14,'05'!AT14,'06'!AT14,'07'!AT14,'08'!AT14,'09'!AT14,'10'!AT14,'11'!AT14,'12'!AT14)</f>
        <v>72</v>
      </c>
      <c r="AU14" s="57">
        <f>SUM('01'!AU14,'02'!AU14,'03'!AU14,'04'!AU14,'05'!AU14,'06'!AU14,'07'!AU14,'08'!AU14,'09'!AU14,'10'!AU14,'11'!AU14,'12'!AU14)</f>
        <v>46</v>
      </c>
      <c r="AV14" s="57">
        <f>SUM('01'!AV14,'02'!AV14,'03'!AV14,'04'!AV14,'05'!AV14,'06'!AV14,'07'!AV14,'08'!AV14,'09'!AV14,'10'!AV14,'11'!AV14,'12'!AV14)</f>
        <v>4</v>
      </c>
      <c r="AW14" s="57">
        <f t="shared" si="14"/>
        <v>233</v>
      </c>
      <c r="AX14" s="57">
        <f t="shared" si="1"/>
        <v>172</v>
      </c>
      <c r="AY14" s="57">
        <f t="shared" si="1"/>
        <v>60</v>
      </c>
      <c r="AZ14" s="57">
        <f>SUM('01'!AZ14,'02'!AZ14,'03'!AZ14,'04'!AZ14,'05'!AZ14,'06'!AZ14,'07'!AZ14,'08'!AZ14,'09'!AZ14,'10'!AZ14,'11'!AZ14,'12'!AZ14)</f>
        <v>1405</v>
      </c>
      <c r="BA14" s="57">
        <f>SUM('01'!BA14,'02'!BA14,'03'!BA14,'04'!BA14,'05'!BA14,'06'!BA14,'07'!BA14,'08'!BA14,'09'!BA14,'10'!BA14,'11'!BA14,'12'!BA14)</f>
        <v>627</v>
      </c>
      <c r="BB14" s="57">
        <f>SUM('01'!BB14,'02'!BB14,'03'!BB14,'04'!BB14,'05'!BB14,'06'!BB14,'07'!BB14,'08'!BB14,'09'!BB14,'10'!BB14,'11'!BB14,'12'!BB14)</f>
        <v>2574</v>
      </c>
      <c r="BC14" s="57">
        <f t="shared" si="15"/>
        <v>1638</v>
      </c>
      <c r="BD14" s="57">
        <f t="shared" si="2"/>
        <v>799</v>
      </c>
      <c r="BE14" s="57">
        <f t="shared" si="2"/>
        <v>2634</v>
      </c>
      <c r="BF14" s="57">
        <f t="shared" si="16"/>
        <v>5071</v>
      </c>
      <c r="BG14" s="44"/>
      <c r="BH14" s="46" t="s">
        <v>50</v>
      </c>
      <c r="BI14" s="46" t="s">
        <v>51</v>
      </c>
      <c r="BJ14" s="57">
        <f>SUM('01'!BJ14,'02'!BJ14,'03'!BJ14,'04'!BJ14,'05'!BJ14,'06'!BJ14,'07'!BJ14,'08'!BJ14,'09'!BJ14,'10'!BJ14,'11'!BJ14,'12'!BJ14)</f>
        <v>5757</v>
      </c>
      <c r="BK14" s="57">
        <f>SUM('01'!BK14,'02'!BK14,'03'!BK14,'04'!BK14,'05'!BK14,'06'!BK14,'07'!BK14,'08'!BK14,'09'!BK14,'10'!BK14,'11'!BK14,'12'!BK14)</f>
        <v>2522</v>
      </c>
      <c r="BL14" s="57">
        <f>SUM('01'!BL14,'02'!BL14,'03'!BL14,'04'!BL14,'05'!BL14,'06'!BL14,'07'!BL14,'08'!BL14,'09'!BL14,'10'!BL14,'11'!BL14,'12'!BL14)</f>
        <v>0</v>
      </c>
      <c r="BM14" s="57">
        <f>SUM('01'!BM14,'02'!BM14,'03'!BM14,'04'!BM14,'05'!BM14,'06'!BM14,'07'!BM14,'08'!BM14,'09'!BM14,'10'!BM14,'11'!BM14,'12'!BM14)</f>
        <v>64666</v>
      </c>
      <c r="BN14" s="57">
        <f>SUM('01'!BN14,'02'!BN14,'03'!BN14,'04'!BN14,'05'!BN14,'06'!BN14,'07'!BN14,'08'!BN14,'09'!BN14,'10'!BN14,'11'!BN14,'12'!BN14)</f>
        <v>19402</v>
      </c>
      <c r="BO14" s="57">
        <f>SUM('01'!BO14,'02'!BO14,'03'!BO14,'04'!BO14,'05'!BO14,'06'!BO14,'07'!BO14,'08'!BO14,'09'!BO14,'10'!BO14,'11'!BO14,'12'!BO14)</f>
        <v>0</v>
      </c>
      <c r="BP14" s="57">
        <f>SUM('01'!BP14,'02'!BP14,'03'!BP14,'04'!BP14,'05'!BP14,'06'!BP14,'07'!BP14,'08'!BP14,'09'!BP14,'10'!BP14,'11'!BP14,'12'!BP14)</f>
        <v>7916</v>
      </c>
      <c r="BQ14" s="57">
        <f>SUM('01'!BQ14,'02'!BQ14,'03'!BQ14,'04'!BQ14,'05'!BQ14,'06'!BQ14,'07'!BQ14,'08'!BQ14,'09'!BQ14,'10'!BQ14,'11'!BQ14,'12'!BQ14)</f>
        <v>6237</v>
      </c>
      <c r="BR14" s="57">
        <f>SUM('01'!BR14,'02'!BR14,'03'!BR14,'04'!BR14,'05'!BR14,'06'!BR14,'07'!BR14,'08'!BR14,'09'!BR14,'10'!BR14,'11'!BR14,'12'!BR14)</f>
        <v>0</v>
      </c>
      <c r="BS14" s="57">
        <f>SUM('01'!BS14,'02'!BS14,'03'!BS14,'04'!BS14,'05'!BS14,'06'!BS14,'07'!BS14,'08'!BS14,'09'!BS14,'10'!BS14,'11'!BS14,'12'!BS14)</f>
        <v>205</v>
      </c>
      <c r="BT14" s="57">
        <f>SUM('01'!BT14,'02'!BT14,'03'!BT14,'04'!BT14,'05'!BT14,'06'!BT14,'07'!BT14,'08'!BT14,'09'!BT14,'10'!BT14,'11'!BT14,'12'!BT14)</f>
        <v>0</v>
      </c>
      <c r="BU14" s="57">
        <f>SUM('01'!BU14,'02'!BU14,'03'!BU14,'04'!BU14,'05'!BU14,'06'!BU14,'07'!BU14,'08'!BU14,'09'!BU14,'10'!BU14,'11'!BU14,'12'!BU14)</f>
        <v>0</v>
      </c>
      <c r="BV14" s="57">
        <f>SUM('01'!BV14,'02'!BV14,'03'!BV14,'04'!BV14,'05'!BV14,'06'!BV14,'07'!BV14,'08'!BV14,'09'!BV14,'10'!BV14,'11'!BV14,'12'!BV14)</f>
        <v>1588</v>
      </c>
      <c r="BW14" s="57">
        <f>SUM('01'!BW14,'02'!BW14,'03'!BW14,'04'!BW14,'05'!BW14,'06'!BW14,'07'!BW14,'08'!BW14,'09'!BW14,'10'!BW14,'11'!BW14,'12'!BW14)</f>
        <v>0</v>
      </c>
      <c r="BX14" s="57">
        <f>SUM('01'!BX14,'02'!BX14,'03'!BX14,'04'!BX14,'05'!BX14,'06'!BX14,'07'!BX14,'08'!BX14,'09'!BX14,'10'!BX14,'11'!BX14,'12'!BX14)</f>
        <v>0</v>
      </c>
      <c r="BY14" s="57">
        <f t="shared" si="17"/>
        <v>80132</v>
      </c>
      <c r="BZ14" s="57">
        <f t="shared" si="3"/>
        <v>28161</v>
      </c>
      <c r="CA14" s="57">
        <f t="shared" si="3"/>
        <v>0</v>
      </c>
      <c r="CB14" s="57">
        <f t="shared" si="18"/>
        <v>108293</v>
      </c>
      <c r="CC14" s="57"/>
    </row>
    <row r="15" spans="2:81" ht="15.75" x14ac:dyDescent="0.25">
      <c r="B15" s="46" t="s">
        <v>52</v>
      </c>
      <c r="C15" s="46" t="s">
        <v>53</v>
      </c>
      <c r="D15" s="57">
        <f>SUM('01'!D15,'02'!D15,'03'!D15,'04'!D15,'05'!D15,'06'!D15,'07'!D15,'08'!D15,'09'!D15,'10'!D15,'11'!D15,'12'!D15)</f>
        <v>0</v>
      </c>
      <c r="E15" s="57">
        <f>SUM('01'!E15,'02'!E15,'03'!E15,'04'!E15,'05'!E15,'06'!E15,'07'!E15,'08'!E15,'09'!E15,'10'!E15,'11'!E15,'12'!E15)</f>
        <v>52</v>
      </c>
      <c r="F15" s="57">
        <f t="shared" si="4"/>
        <v>52</v>
      </c>
      <c r="G15" s="57">
        <f>SUM('01'!G15,'02'!G15,'03'!G15,'04'!G15,'05'!G15,'06'!G15,'07'!G15,'08'!G15,'09'!G15,'10'!G15,'11'!G15,'12'!G15)</f>
        <v>578</v>
      </c>
      <c r="H15" s="57">
        <f>SUM('01'!H15,'02'!H15,'03'!H15,'04'!H15,'05'!H15,'06'!H15,'07'!H15,'08'!H15,'09'!H15,'10'!H15,'11'!H15,'12'!H15)</f>
        <v>0</v>
      </c>
      <c r="I15" s="57">
        <f>SUM('01'!I15,'02'!I15,'03'!I15,'04'!I15,'05'!I15,'06'!I15,'07'!I15,'08'!I15,'09'!I15,'10'!I15,'11'!I15,'12'!I15)</f>
        <v>0</v>
      </c>
      <c r="J15" s="57">
        <f t="shared" si="5"/>
        <v>630</v>
      </c>
      <c r="K15" s="57">
        <f>SUM('01'!K15,'02'!K15,'03'!K15,'04'!K15,'05'!K15,'06'!K15,'07'!K15,'08'!K15,'09'!K15,'10'!K15,'11'!K15,'12'!K15)</f>
        <v>2</v>
      </c>
      <c r="L15" s="57">
        <f t="shared" si="6"/>
        <v>632</v>
      </c>
      <c r="M15" s="57">
        <f>SUM('01'!M15,'02'!M15,'03'!M15,'04'!M15,'05'!M15,'06'!M15,'07'!M15,'08'!M15,'09'!M15,'10'!M15,'11'!M15,'12'!M15)</f>
        <v>78</v>
      </c>
      <c r="N15" s="57">
        <f>SUM('01'!N15,'02'!N15,'03'!N15,'04'!N15,'05'!N15,'06'!N15,'07'!N15,'08'!N15,'09'!N15,'10'!N15,'11'!N15,'12'!N15)</f>
        <v>127</v>
      </c>
      <c r="O15" s="57">
        <f>SUM('01'!O15,'02'!O15,'03'!O15,'04'!O15,'05'!O15,'06'!O15,'07'!O15,'08'!O15,'09'!O15,'10'!O15,'11'!O15,'12'!O15)</f>
        <v>24</v>
      </c>
      <c r="P15" s="57">
        <f t="shared" si="7"/>
        <v>229</v>
      </c>
      <c r="Q15" s="57">
        <f t="shared" si="8"/>
        <v>861</v>
      </c>
      <c r="R15" s="44"/>
      <c r="S15" s="46" t="s">
        <v>52</v>
      </c>
      <c r="T15" s="46" t="s">
        <v>53</v>
      </c>
      <c r="U15" s="57">
        <f>SUM('01'!U15,'02'!U15,'03'!U15,'04'!U15,'05'!U15,'06'!U15,'07'!U15,'08'!U15,'09'!U15,'10'!U15,'11'!U15,'12'!U15)</f>
        <v>0</v>
      </c>
      <c r="V15" s="57">
        <f>SUM('01'!V15,'02'!V15,'03'!V15,'04'!V15,'05'!V15,'06'!V15,'07'!V15,'08'!V15,'09'!V15,'10'!V15,'11'!V15,'12'!V15)</f>
        <v>0</v>
      </c>
      <c r="W15" s="57">
        <f>SUM('01'!W15,'02'!W15,'03'!W15,'04'!W15,'05'!W15,'06'!W15,'07'!W15,'08'!W15,'09'!W15,'10'!W15,'11'!W15,'12'!W15)</f>
        <v>0</v>
      </c>
      <c r="X15" s="57">
        <f>SUM('01'!X15,'02'!X15,'03'!X15,'04'!X15,'05'!X15,'06'!X15,'07'!X15,'08'!X15,'09'!X15,'10'!X15,'11'!X15,'12'!X15)</f>
        <v>4128</v>
      </c>
      <c r="Y15" s="57">
        <f>SUM('01'!Y15,'02'!Y15,'03'!Y15,'04'!Y15,'05'!Y15,'06'!Y15,'07'!Y15,'08'!Y15,'09'!Y15,'10'!Y15,'11'!Y15,'12'!Y15)</f>
        <v>2873</v>
      </c>
      <c r="Z15" s="57">
        <f>SUM('01'!Z15,'02'!Z15,'03'!Z15,'04'!Z15,'05'!Z15,'06'!Z15,'07'!Z15,'08'!Z15,'09'!Z15,'10'!Z15,'11'!Z15,'12'!Z15)</f>
        <v>0</v>
      </c>
      <c r="AA15" s="57">
        <f t="shared" si="9"/>
        <v>4128</v>
      </c>
      <c r="AB15" s="57">
        <f t="shared" si="10"/>
        <v>2873</v>
      </c>
      <c r="AC15" s="57">
        <f t="shared" si="11"/>
        <v>0</v>
      </c>
      <c r="AD15" s="57">
        <f>SUM('01'!AD15,'02'!AD15,'03'!AD15,'04'!AD15,'05'!AD15,'06'!AD15,'07'!AD15,'08'!AD15,'09'!AD15,'10'!AD15,'11'!AD15,'12'!AD15)</f>
        <v>22046</v>
      </c>
      <c r="AE15" s="57">
        <f>SUM('01'!AE15,'02'!AE15,'03'!AE15,'04'!AE15,'05'!AE15,'06'!AE15,'07'!AE15,'08'!AE15,'09'!AE15,'10'!AE15,'11'!AE15,'12'!AE15)</f>
        <v>22565</v>
      </c>
      <c r="AF15" s="57">
        <f>SUM('01'!AF15,'02'!AF15,'03'!AF15,'04'!AF15,'05'!AF15,'06'!AF15,'07'!AF15,'08'!AF15,'09'!AF15,'10'!AF15,'11'!AF15,'12'!AF15)</f>
        <v>0</v>
      </c>
      <c r="AG15" s="57">
        <f>SUM('01'!AG15,'02'!AG15,'03'!AG15,'04'!AG15,'05'!AG15,'06'!AG15,'07'!AG15,'08'!AG15,'09'!AG15,'10'!AG15,'11'!AG15,'12'!AG15)</f>
        <v>0</v>
      </c>
      <c r="AH15" s="57">
        <f>SUM('01'!AH15,'02'!AH15,'03'!AH15,'04'!AH15,'05'!AH15,'06'!AH15,'07'!AH15,'08'!AH15,'09'!AH15,'10'!AH15,'11'!AH15,'12'!AH15)</f>
        <v>1</v>
      </c>
      <c r="AI15" s="57">
        <f>SUM('01'!AI15,'02'!AI15,'03'!AI15,'04'!AI15,'05'!AI15,'06'!AI15,'07'!AI15,'08'!AI15,'09'!AI15,'10'!AI15,'11'!AI15,'12'!AI15)</f>
        <v>0</v>
      </c>
      <c r="AJ15" s="57">
        <f t="shared" si="12"/>
        <v>26174</v>
      </c>
      <c r="AK15" s="57">
        <f t="shared" si="0"/>
        <v>25439</v>
      </c>
      <c r="AL15" s="57">
        <f t="shared" si="0"/>
        <v>0</v>
      </c>
      <c r="AM15" s="57">
        <f t="shared" si="13"/>
        <v>51613</v>
      </c>
      <c r="AN15" s="44"/>
      <c r="AO15" s="46" t="s">
        <v>52</v>
      </c>
      <c r="AP15" s="46" t="s">
        <v>53</v>
      </c>
      <c r="AQ15" s="57">
        <f>SUM('01'!AQ15,'02'!AQ15,'03'!AQ15,'04'!AQ15,'05'!AQ15,'06'!AQ15,'07'!AQ15,'08'!AQ15,'09'!AQ15,'10'!AQ15,'11'!AQ15,'12'!AQ15)</f>
        <v>24</v>
      </c>
      <c r="AR15" s="57">
        <f>SUM('01'!AR15,'02'!AR15,'03'!AR15,'04'!AR15,'05'!AR15,'06'!AR15,'07'!AR15,'08'!AR15,'09'!AR15,'10'!AR15,'11'!AR15,'12'!AR15)</f>
        <v>30</v>
      </c>
      <c r="AS15" s="57">
        <f>SUM('01'!AS15,'02'!AS15,'03'!AS15,'04'!AS15,'05'!AS15,'06'!AS15,'07'!AS15,'08'!AS15,'09'!AS15,'10'!AS15,'11'!AS15,'12'!AS15)</f>
        <v>1</v>
      </c>
      <c r="AT15" s="57">
        <f>SUM('01'!AT15,'02'!AT15,'03'!AT15,'04'!AT15,'05'!AT15,'06'!AT15,'07'!AT15,'08'!AT15,'09'!AT15,'10'!AT15,'11'!AT15,'12'!AT15)</f>
        <v>9</v>
      </c>
      <c r="AU15" s="57">
        <f>SUM('01'!AU15,'02'!AU15,'03'!AU15,'04'!AU15,'05'!AU15,'06'!AU15,'07'!AU15,'08'!AU15,'09'!AU15,'10'!AU15,'11'!AU15,'12'!AU15)</f>
        <v>13</v>
      </c>
      <c r="AV15" s="57">
        <f>SUM('01'!AV15,'02'!AV15,'03'!AV15,'04'!AV15,'05'!AV15,'06'!AV15,'07'!AV15,'08'!AV15,'09'!AV15,'10'!AV15,'11'!AV15,'12'!AV15)</f>
        <v>0</v>
      </c>
      <c r="AW15" s="57">
        <f t="shared" si="14"/>
        <v>33</v>
      </c>
      <c r="AX15" s="57">
        <f t="shared" si="1"/>
        <v>43</v>
      </c>
      <c r="AY15" s="57">
        <f t="shared" si="1"/>
        <v>1</v>
      </c>
      <c r="AZ15" s="57">
        <f>SUM('01'!AZ15,'02'!AZ15,'03'!AZ15,'04'!AZ15,'05'!AZ15,'06'!AZ15,'07'!AZ15,'08'!AZ15,'09'!AZ15,'10'!AZ15,'11'!AZ15,'12'!AZ15)</f>
        <v>15</v>
      </c>
      <c r="BA15" s="57">
        <f>SUM('01'!BA15,'02'!BA15,'03'!BA15,'04'!BA15,'05'!BA15,'06'!BA15,'07'!BA15,'08'!BA15,'09'!BA15,'10'!BA15,'11'!BA15,'12'!BA15)</f>
        <v>0</v>
      </c>
      <c r="BB15" s="57">
        <f>SUM('01'!BB15,'02'!BB15,'03'!BB15,'04'!BB15,'05'!BB15,'06'!BB15,'07'!BB15,'08'!BB15,'09'!BB15,'10'!BB15,'11'!BB15,'12'!BB15)</f>
        <v>0</v>
      </c>
      <c r="BC15" s="57">
        <f t="shared" si="15"/>
        <v>48</v>
      </c>
      <c r="BD15" s="57">
        <f t="shared" si="2"/>
        <v>43</v>
      </c>
      <c r="BE15" s="57">
        <f t="shared" si="2"/>
        <v>1</v>
      </c>
      <c r="BF15" s="57">
        <f t="shared" si="16"/>
        <v>92</v>
      </c>
      <c r="BG15" s="44"/>
      <c r="BH15" s="46" t="s">
        <v>52</v>
      </c>
      <c r="BI15" s="46" t="s">
        <v>53</v>
      </c>
      <c r="BJ15" s="57">
        <f>SUM('01'!BJ15,'02'!BJ15,'03'!BJ15,'04'!BJ15,'05'!BJ15,'06'!BJ15,'07'!BJ15,'08'!BJ15,'09'!BJ15,'10'!BJ15,'11'!BJ15,'12'!BJ15)</f>
        <v>0</v>
      </c>
      <c r="BK15" s="57">
        <f>SUM('01'!BK15,'02'!BK15,'03'!BK15,'04'!BK15,'05'!BK15,'06'!BK15,'07'!BK15,'08'!BK15,'09'!BK15,'10'!BK15,'11'!BK15,'12'!BK15)</f>
        <v>0</v>
      </c>
      <c r="BL15" s="57">
        <f>SUM('01'!BL15,'02'!BL15,'03'!BL15,'04'!BL15,'05'!BL15,'06'!BL15,'07'!BL15,'08'!BL15,'09'!BL15,'10'!BL15,'11'!BL15,'12'!BL15)</f>
        <v>0</v>
      </c>
      <c r="BM15" s="57">
        <f>SUM('01'!BM15,'02'!BM15,'03'!BM15,'04'!BM15,'05'!BM15,'06'!BM15,'07'!BM15,'08'!BM15,'09'!BM15,'10'!BM15,'11'!BM15,'12'!BM15)</f>
        <v>0</v>
      </c>
      <c r="BN15" s="57">
        <f>SUM('01'!BN15,'02'!BN15,'03'!BN15,'04'!BN15,'05'!BN15,'06'!BN15,'07'!BN15,'08'!BN15,'09'!BN15,'10'!BN15,'11'!BN15,'12'!BN15)</f>
        <v>0</v>
      </c>
      <c r="BO15" s="57">
        <f>SUM('01'!BO15,'02'!BO15,'03'!BO15,'04'!BO15,'05'!BO15,'06'!BO15,'07'!BO15,'08'!BO15,'09'!BO15,'10'!BO15,'11'!BO15,'12'!BO15)</f>
        <v>0</v>
      </c>
      <c r="BP15" s="57">
        <f>SUM('01'!BP15,'02'!BP15,'03'!BP15,'04'!BP15,'05'!BP15,'06'!BP15,'07'!BP15,'08'!BP15,'09'!BP15,'10'!BP15,'11'!BP15,'12'!BP15)</f>
        <v>0</v>
      </c>
      <c r="BQ15" s="57">
        <f>SUM('01'!BQ15,'02'!BQ15,'03'!BQ15,'04'!BQ15,'05'!BQ15,'06'!BQ15,'07'!BQ15,'08'!BQ15,'09'!BQ15,'10'!BQ15,'11'!BQ15,'12'!BQ15)</f>
        <v>0</v>
      </c>
      <c r="BR15" s="57">
        <f>SUM('01'!BR15,'02'!BR15,'03'!BR15,'04'!BR15,'05'!BR15,'06'!BR15,'07'!BR15,'08'!BR15,'09'!BR15,'10'!BR15,'11'!BR15,'12'!BR15)</f>
        <v>0</v>
      </c>
      <c r="BS15" s="57">
        <f>SUM('01'!BS15,'02'!BS15,'03'!BS15,'04'!BS15,'05'!BS15,'06'!BS15,'07'!BS15,'08'!BS15,'09'!BS15,'10'!BS15,'11'!BS15,'12'!BS15)</f>
        <v>0</v>
      </c>
      <c r="BT15" s="57">
        <f>SUM('01'!BT15,'02'!BT15,'03'!BT15,'04'!BT15,'05'!BT15,'06'!BT15,'07'!BT15,'08'!BT15,'09'!BT15,'10'!BT15,'11'!BT15,'12'!BT15)</f>
        <v>0</v>
      </c>
      <c r="BU15" s="57">
        <f>SUM('01'!BU15,'02'!BU15,'03'!BU15,'04'!BU15,'05'!BU15,'06'!BU15,'07'!BU15,'08'!BU15,'09'!BU15,'10'!BU15,'11'!BU15,'12'!BU15)</f>
        <v>0</v>
      </c>
      <c r="BV15" s="57">
        <f>SUM('01'!BV15,'02'!BV15,'03'!BV15,'04'!BV15,'05'!BV15,'06'!BV15,'07'!BV15,'08'!BV15,'09'!BV15,'10'!BV15,'11'!BV15,'12'!BV15)</f>
        <v>0</v>
      </c>
      <c r="BW15" s="57">
        <f>SUM('01'!BW15,'02'!BW15,'03'!BW15,'04'!BW15,'05'!BW15,'06'!BW15,'07'!BW15,'08'!BW15,'09'!BW15,'10'!BW15,'11'!BW15,'12'!BW15)</f>
        <v>0</v>
      </c>
      <c r="BX15" s="57">
        <f>SUM('01'!BX15,'02'!BX15,'03'!BX15,'04'!BX15,'05'!BX15,'06'!BX15,'07'!BX15,'08'!BX15,'09'!BX15,'10'!BX15,'11'!BX15,'12'!BX15)</f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  <c r="CC15" s="57"/>
    </row>
    <row r="16" spans="2:81" ht="15.75" x14ac:dyDescent="0.25">
      <c r="B16" s="46" t="s">
        <v>54</v>
      </c>
      <c r="C16" s="46" t="s">
        <v>55</v>
      </c>
      <c r="D16" s="57">
        <f>SUM('01'!D16,'02'!D16,'03'!D16,'04'!D16,'05'!D16,'06'!D16,'07'!D16,'08'!D16,'09'!D16,'10'!D16,'11'!D16,'12'!D16)</f>
        <v>0</v>
      </c>
      <c r="E16" s="57">
        <f>SUM('01'!E16,'02'!E16,'03'!E16,'04'!E16,'05'!E16,'06'!E16,'07'!E16,'08'!E16,'09'!E16,'10'!E16,'11'!E16,'12'!E16)</f>
        <v>0</v>
      </c>
      <c r="F16" s="57">
        <f t="shared" si="4"/>
        <v>0</v>
      </c>
      <c r="G16" s="57">
        <f>SUM('01'!G16,'02'!G16,'03'!G16,'04'!G16,'05'!G16,'06'!G16,'07'!G16,'08'!G16,'09'!G16,'10'!G16,'11'!G16,'12'!G16)</f>
        <v>460</v>
      </c>
      <c r="H16" s="57">
        <f>SUM('01'!H16,'02'!H16,'03'!H16,'04'!H16,'05'!H16,'06'!H16,'07'!H16,'08'!H16,'09'!H16,'10'!H16,'11'!H16,'12'!H16)</f>
        <v>0</v>
      </c>
      <c r="I16" s="57">
        <f>SUM('01'!I16,'02'!I16,'03'!I16,'04'!I16,'05'!I16,'06'!I16,'07'!I16,'08'!I16,'09'!I16,'10'!I16,'11'!I16,'12'!I16)</f>
        <v>0</v>
      </c>
      <c r="J16" s="57">
        <f t="shared" si="5"/>
        <v>460</v>
      </c>
      <c r="K16" s="57">
        <f>SUM('01'!K16,'02'!K16,'03'!K16,'04'!K16,'05'!K16,'06'!K16,'07'!K16,'08'!K16,'09'!K16,'10'!K16,'11'!K16,'12'!K16)</f>
        <v>0</v>
      </c>
      <c r="L16" s="57">
        <f t="shared" si="6"/>
        <v>460</v>
      </c>
      <c r="M16" s="57">
        <f>SUM('01'!M16,'02'!M16,'03'!M16,'04'!M16,'05'!M16,'06'!M16,'07'!M16,'08'!M16,'09'!M16,'10'!M16,'11'!M16,'12'!M16)</f>
        <v>0</v>
      </c>
      <c r="N16" s="57">
        <f>SUM('01'!N16,'02'!N16,'03'!N16,'04'!N16,'05'!N16,'06'!N16,'07'!N16,'08'!N16,'09'!N16,'10'!N16,'11'!N16,'12'!N16)</f>
        <v>3</v>
      </c>
      <c r="O16" s="57">
        <f>SUM('01'!O16,'02'!O16,'03'!O16,'04'!O16,'05'!O16,'06'!O16,'07'!O16,'08'!O16,'09'!O16,'10'!O16,'11'!O16,'12'!O16)</f>
        <v>59</v>
      </c>
      <c r="P16" s="57">
        <f t="shared" si="7"/>
        <v>62</v>
      </c>
      <c r="Q16" s="57">
        <f t="shared" si="8"/>
        <v>522</v>
      </c>
      <c r="R16" s="44"/>
      <c r="S16" s="46" t="s">
        <v>54</v>
      </c>
      <c r="T16" s="46" t="s">
        <v>55</v>
      </c>
      <c r="U16" s="57">
        <f>SUM('01'!U16,'02'!U16,'03'!U16,'04'!U16,'05'!U16,'06'!U16,'07'!U16,'08'!U16,'09'!U16,'10'!U16,'11'!U16,'12'!U16)</f>
        <v>0</v>
      </c>
      <c r="V16" s="57">
        <f>SUM('01'!V16,'02'!V16,'03'!V16,'04'!V16,'05'!V16,'06'!V16,'07'!V16,'08'!V16,'09'!V16,'10'!V16,'11'!V16,'12'!V16)</f>
        <v>0</v>
      </c>
      <c r="W16" s="57">
        <f>SUM('01'!W16,'02'!W16,'03'!W16,'04'!W16,'05'!W16,'06'!W16,'07'!W16,'08'!W16,'09'!W16,'10'!W16,'11'!W16,'12'!W16)</f>
        <v>0</v>
      </c>
      <c r="X16" s="57">
        <f>SUM('01'!X16,'02'!X16,'03'!X16,'04'!X16,'05'!X16,'06'!X16,'07'!X16,'08'!X16,'09'!X16,'10'!X16,'11'!X16,'12'!X16)</f>
        <v>0</v>
      </c>
      <c r="Y16" s="57">
        <f>SUM('01'!Y16,'02'!Y16,'03'!Y16,'04'!Y16,'05'!Y16,'06'!Y16,'07'!Y16,'08'!Y16,'09'!Y16,'10'!Y16,'11'!Y16,'12'!Y16)</f>
        <v>0</v>
      </c>
      <c r="Z16" s="57">
        <f>SUM('01'!Z16,'02'!Z16,'03'!Z16,'04'!Z16,'05'!Z16,'06'!Z16,'07'!Z16,'08'!Z16,'09'!Z16,'10'!Z16,'11'!Z16,'12'!Z16)</f>
        <v>0</v>
      </c>
      <c r="AA16" s="57">
        <f t="shared" si="9"/>
        <v>0</v>
      </c>
      <c r="AB16" s="57">
        <f t="shared" si="10"/>
        <v>0</v>
      </c>
      <c r="AC16" s="57">
        <f t="shared" si="11"/>
        <v>0</v>
      </c>
      <c r="AD16" s="57">
        <f>SUM('01'!AD16,'02'!AD16,'03'!AD16,'04'!AD16,'05'!AD16,'06'!AD16,'07'!AD16,'08'!AD16,'09'!AD16,'10'!AD16,'11'!AD16,'12'!AD16)</f>
        <v>9326</v>
      </c>
      <c r="AE16" s="57">
        <f>SUM('01'!AE16,'02'!AE16,'03'!AE16,'04'!AE16,'05'!AE16,'06'!AE16,'07'!AE16,'08'!AE16,'09'!AE16,'10'!AE16,'11'!AE16,'12'!AE16)</f>
        <v>10058</v>
      </c>
      <c r="AF16" s="57">
        <f>SUM('01'!AF16,'02'!AF16,'03'!AF16,'04'!AF16,'05'!AF16,'06'!AF16,'07'!AF16,'08'!AF16,'09'!AF16,'10'!AF16,'11'!AF16,'12'!AF16)</f>
        <v>0</v>
      </c>
      <c r="AG16" s="57">
        <f>SUM('01'!AG16,'02'!AG16,'03'!AG16,'04'!AG16,'05'!AG16,'06'!AG16,'07'!AG16,'08'!AG16,'09'!AG16,'10'!AG16,'11'!AG16,'12'!AG16)</f>
        <v>0</v>
      </c>
      <c r="AH16" s="57">
        <f>SUM('01'!AH16,'02'!AH16,'03'!AH16,'04'!AH16,'05'!AH16,'06'!AH16,'07'!AH16,'08'!AH16,'09'!AH16,'10'!AH16,'11'!AH16,'12'!AH16)</f>
        <v>0</v>
      </c>
      <c r="AI16" s="57">
        <f>SUM('01'!AI16,'02'!AI16,'03'!AI16,'04'!AI16,'05'!AI16,'06'!AI16,'07'!AI16,'08'!AI16,'09'!AI16,'10'!AI16,'11'!AI16,'12'!AI16)</f>
        <v>0</v>
      </c>
      <c r="AJ16" s="57">
        <f t="shared" si="12"/>
        <v>9326</v>
      </c>
      <c r="AK16" s="57">
        <f t="shared" si="0"/>
        <v>10058</v>
      </c>
      <c r="AL16" s="57">
        <f t="shared" si="0"/>
        <v>0</v>
      </c>
      <c r="AM16" s="57">
        <f t="shared" si="13"/>
        <v>19384</v>
      </c>
      <c r="AN16" s="44"/>
      <c r="AO16" s="46" t="s">
        <v>54</v>
      </c>
      <c r="AP16" s="46" t="s">
        <v>55</v>
      </c>
      <c r="AQ16" s="57">
        <f>SUM('01'!AQ16,'02'!AQ16,'03'!AQ16,'04'!AQ16,'05'!AQ16,'06'!AQ16,'07'!AQ16,'08'!AQ16,'09'!AQ16,'10'!AQ16,'11'!AQ16,'12'!AQ16)</f>
        <v>0</v>
      </c>
      <c r="AR16" s="57">
        <f>SUM('01'!AR16,'02'!AR16,'03'!AR16,'04'!AR16,'05'!AR16,'06'!AR16,'07'!AR16,'08'!AR16,'09'!AR16,'10'!AR16,'11'!AR16,'12'!AR16)</f>
        <v>0</v>
      </c>
      <c r="AS16" s="57">
        <f>SUM('01'!AS16,'02'!AS16,'03'!AS16,'04'!AS16,'05'!AS16,'06'!AS16,'07'!AS16,'08'!AS16,'09'!AS16,'10'!AS16,'11'!AS16,'12'!AS16)</f>
        <v>0</v>
      </c>
      <c r="AT16" s="57">
        <f>SUM('01'!AT16,'02'!AT16,'03'!AT16,'04'!AT16,'05'!AT16,'06'!AT16,'07'!AT16,'08'!AT16,'09'!AT16,'10'!AT16,'11'!AT16,'12'!AT16)</f>
        <v>0</v>
      </c>
      <c r="AU16" s="57">
        <f>SUM('01'!AU16,'02'!AU16,'03'!AU16,'04'!AU16,'05'!AU16,'06'!AU16,'07'!AU16,'08'!AU16,'09'!AU16,'10'!AU16,'11'!AU16,'12'!AU16)</f>
        <v>0</v>
      </c>
      <c r="AV16" s="57">
        <f>SUM('01'!AV16,'02'!AV16,'03'!AV16,'04'!AV16,'05'!AV16,'06'!AV16,'07'!AV16,'08'!AV16,'09'!AV16,'10'!AV16,'11'!AV16,'12'!AV16)</f>
        <v>0</v>
      </c>
      <c r="AW16" s="57">
        <f t="shared" si="14"/>
        <v>0</v>
      </c>
      <c r="AX16" s="57">
        <f t="shared" si="1"/>
        <v>0</v>
      </c>
      <c r="AY16" s="57">
        <f t="shared" si="1"/>
        <v>0</v>
      </c>
      <c r="AZ16" s="57">
        <f>SUM('01'!AZ16,'02'!AZ16,'03'!AZ16,'04'!AZ16,'05'!AZ16,'06'!AZ16,'07'!AZ16,'08'!AZ16,'09'!AZ16,'10'!AZ16,'11'!AZ16,'12'!AZ16)</f>
        <v>0</v>
      </c>
      <c r="BA16" s="57">
        <f>SUM('01'!BA16,'02'!BA16,'03'!BA16,'04'!BA16,'05'!BA16,'06'!BA16,'07'!BA16,'08'!BA16,'09'!BA16,'10'!BA16,'11'!BA16,'12'!BA16)</f>
        <v>0</v>
      </c>
      <c r="BB16" s="57">
        <f>SUM('01'!BB16,'02'!BB16,'03'!BB16,'04'!BB16,'05'!BB16,'06'!BB16,'07'!BB16,'08'!BB16,'09'!BB16,'10'!BB16,'11'!BB16,'12'!BB16)</f>
        <v>0</v>
      </c>
      <c r="BC16" s="57">
        <f t="shared" si="15"/>
        <v>0</v>
      </c>
      <c r="BD16" s="57">
        <f t="shared" si="2"/>
        <v>0</v>
      </c>
      <c r="BE16" s="57">
        <f t="shared" si="2"/>
        <v>0</v>
      </c>
      <c r="BF16" s="57">
        <f t="shared" si="16"/>
        <v>0</v>
      </c>
      <c r="BG16" s="44"/>
      <c r="BH16" s="46" t="s">
        <v>54</v>
      </c>
      <c r="BI16" s="46" t="s">
        <v>55</v>
      </c>
      <c r="BJ16" s="57">
        <f>SUM('01'!BJ16,'02'!BJ16,'03'!BJ16,'04'!BJ16,'05'!BJ16,'06'!BJ16,'07'!BJ16,'08'!BJ16,'09'!BJ16,'10'!BJ16,'11'!BJ16,'12'!BJ16)</f>
        <v>0</v>
      </c>
      <c r="BK16" s="57">
        <f>SUM('01'!BK16,'02'!BK16,'03'!BK16,'04'!BK16,'05'!BK16,'06'!BK16,'07'!BK16,'08'!BK16,'09'!BK16,'10'!BK16,'11'!BK16,'12'!BK16)</f>
        <v>0</v>
      </c>
      <c r="BL16" s="57">
        <f>SUM('01'!BL16,'02'!BL16,'03'!BL16,'04'!BL16,'05'!BL16,'06'!BL16,'07'!BL16,'08'!BL16,'09'!BL16,'10'!BL16,'11'!BL16,'12'!BL16)</f>
        <v>0</v>
      </c>
      <c r="BM16" s="57">
        <f>SUM('01'!BM16,'02'!BM16,'03'!BM16,'04'!BM16,'05'!BM16,'06'!BM16,'07'!BM16,'08'!BM16,'09'!BM16,'10'!BM16,'11'!BM16,'12'!BM16)</f>
        <v>4482</v>
      </c>
      <c r="BN16" s="57">
        <f>SUM('01'!BN16,'02'!BN16,'03'!BN16,'04'!BN16,'05'!BN16,'06'!BN16,'07'!BN16,'08'!BN16,'09'!BN16,'10'!BN16,'11'!BN16,'12'!BN16)</f>
        <v>1692</v>
      </c>
      <c r="BO16" s="57">
        <f>SUM('01'!BO16,'02'!BO16,'03'!BO16,'04'!BO16,'05'!BO16,'06'!BO16,'07'!BO16,'08'!BO16,'09'!BO16,'10'!BO16,'11'!BO16,'12'!BO16)</f>
        <v>0</v>
      </c>
      <c r="BP16" s="57">
        <f>SUM('01'!BP16,'02'!BP16,'03'!BP16,'04'!BP16,'05'!BP16,'06'!BP16,'07'!BP16,'08'!BP16,'09'!BP16,'10'!BP16,'11'!BP16,'12'!BP16)</f>
        <v>0</v>
      </c>
      <c r="BQ16" s="57">
        <f>SUM('01'!BQ16,'02'!BQ16,'03'!BQ16,'04'!BQ16,'05'!BQ16,'06'!BQ16,'07'!BQ16,'08'!BQ16,'09'!BQ16,'10'!BQ16,'11'!BQ16,'12'!BQ16)</f>
        <v>0</v>
      </c>
      <c r="BR16" s="57">
        <f>SUM('01'!BR16,'02'!BR16,'03'!BR16,'04'!BR16,'05'!BR16,'06'!BR16,'07'!BR16,'08'!BR16,'09'!BR16,'10'!BR16,'11'!BR16,'12'!BR16)</f>
        <v>0</v>
      </c>
      <c r="BS16" s="57">
        <f>SUM('01'!BS16,'02'!BS16,'03'!BS16,'04'!BS16,'05'!BS16,'06'!BS16,'07'!BS16,'08'!BS16,'09'!BS16,'10'!BS16,'11'!BS16,'12'!BS16)</f>
        <v>1515</v>
      </c>
      <c r="BT16" s="57">
        <f>SUM('01'!BT16,'02'!BT16,'03'!BT16,'04'!BT16,'05'!BT16,'06'!BT16,'07'!BT16,'08'!BT16,'09'!BT16,'10'!BT16,'11'!BT16,'12'!BT16)</f>
        <v>426</v>
      </c>
      <c r="BU16" s="57">
        <f>SUM('01'!BU16,'02'!BU16,'03'!BU16,'04'!BU16,'05'!BU16,'06'!BU16,'07'!BU16,'08'!BU16,'09'!BU16,'10'!BU16,'11'!BU16,'12'!BU16)</f>
        <v>0</v>
      </c>
      <c r="BV16" s="57">
        <f>SUM('01'!BV16,'02'!BV16,'03'!BV16,'04'!BV16,'05'!BV16,'06'!BV16,'07'!BV16,'08'!BV16,'09'!BV16,'10'!BV16,'11'!BV16,'12'!BV16)</f>
        <v>0</v>
      </c>
      <c r="BW16" s="57">
        <f>SUM('01'!BW16,'02'!BW16,'03'!BW16,'04'!BW16,'05'!BW16,'06'!BW16,'07'!BW16,'08'!BW16,'09'!BW16,'10'!BW16,'11'!BW16,'12'!BW16)</f>
        <v>0</v>
      </c>
      <c r="BX16" s="57">
        <f>SUM('01'!BX16,'02'!BX16,'03'!BX16,'04'!BX16,'05'!BX16,'06'!BX16,'07'!BX16,'08'!BX16,'09'!BX16,'10'!BX16,'11'!BX16,'12'!BX16)</f>
        <v>0</v>
      </c>
      <c r="BY16" s="57">
        <f t="shared" si="17"/>
        <v>5997</v>
      </c>
      <c r="BZ16" s="57">
        <f t="shared" si="3"/>
        <v>2118</v>
      </c>
      <c r="CA16" s="57">
        <f t="shared" si="3"/>
        <v>0</v>
      </c>
      <c r="CB16" s="57">
        <f t="shared" si="18"/>
        <v>8115</v>
      </c>
      <c r="CC16" s="57"/>
    </row>
    <row r="17" spans="2:81" ht="15.75" x14ac:dyDescent="0.25">
      <c r="B17" s="46" t="s">
        <v>56</v>
      </c>
      <c r="C17" s="46" t="s">
        <v>57</v>
      </c>
      <c r="D17" s="57">
        <f>SUM('01'!D17,'02'!D17,'03'!D17,'04'!D17,'05'!D17,'06'!D17,'07'!D17,'08'!D17,'09'!D17,'10'!D17,'11'!D17,'12'!D17)</f>
        <v>0</v>
      </c>
      <c r="E17" s="57">
        <f>SUM('01'!E17,'02'!E17,'03'!E17,'04'!E17,'05'!E17,'06'!E17,'07'!E17,'08'!E17,'09'!E17,'10'!E17,'11'!E17,'12'!E17)</f>
        <v>0</v>
      </c>
      <c r="F17" s="57">
        <f t="shared" si="4"/>
        <v>0</v>
      </c>
      <c r="G17" s="57">
        <f>SUM('01'!G17,'02'!G17,'03'!G17,'04'!G17,'05'!G17,'06'!G17,'07'!G17,'08'!G17,'09'!G17,'10'!G17,'11'!G17,'12'!G17)</f>
        <v>2300</v>
      </c>
      <c r="H17" s="57">
        <f>SUM('01'!H17,'02'!H17,'03'!H17,'04'!H17,'05'!H17,'06'!H17,'07'!H17,'08'!H17,'09'!H17,'10'!H17,'11'!H17,'12'!H17)</f>
        <v>0</v>
      </c>
      <c r="I17" s="57">
        <f>SUM('01'!I17,'02'!I17,'03'!I17,'04'!I17,'05'!I17,'06'!I17,'07'!I17,'08'!I17,'09'!I17,'10'!I17,'11'!I17,'12'!I17)</f>
        <v>0</v>
      </c>
      <c r="J17" s="57">
        <f t="shared" si="5"/>
        <v>2300</v>
      </c>
      <c r="K17" s="57">
        <f>SUM('01'!K17,'02'!K17,'03'!K17,'04'!K17,'05'!K17,'06'!K17,'07'!K17,'08'!K17,'09'!K17,'10'!K17,'11'!K17,'12'!K17)</f>
        <v>12</v>
      </c>
      <c r="L17" s="57">
        <f t="shared" si="6"/>
        <v>2312</v>
      </c>
      <c r="M17" s="57">
        <f>SUM('01'!M17,'02'!M17,'03'!M17,'04'!M17,'05'!M17,'06'!M17,'07'!M17,'08'!M17,'09'!M17,'10'!M17,'11'!M17,'12'!M17)</f>
        <v>2</v>
      </c>
      <c r="N17" s="57">
        <f>SUM('01'!N17,'02'!N17,'03'!N17,'04'!N17,'05'!N17,'06'!N17,'07'!N17,'08'!N17,'09'!N17,'10'!N17,'11'!N17,'12'!N17)</f>
        <v>14</v>
      </c>
      <c r="O17" s="57">
        <f>SUM('01'!O17,'02'!O17,'03'!O17,'04'!O17,'05'!O17,'06'!O17,'07'!O17,'08'!O17,'09'!O17,'10'!O17,'11'!O17,'12'!O17)</f>
        <v>10</v>
      </c>
      <c r="P17" s="57">
        <f t="shared" si="7"/>
        <v>26</v>
      </c>
      <c r="Q17" s="57">
        <f t="shared" si="8"/>
        <v>2338</v>
      </c>
      <c r="R17" s="44"/>
      <c r="S17" s="46" t="s">
        <v>56</v>
      </c>
      <c r="T17" s="46" t="s">
        <v>57</v>
      </c>
      <c r="U17" s="57">
        <f>SUM('01'!U17,'02'!U17,'03'!U17,'04'!U17,'05'!U17,'06'!U17,'07'!U17,'08'!U17,'09'!U17,'10'!U17,'11'!U17,'12'!U17)</f>
        <v>0</v>
      </c>
      <c r="V17" s="57">
        <f>SUM('01'!V17,'02'!V17,'03'!V17,'04'!V17,'05'!V17,'06'!V17,'07'!V17,'08'!V17,'09'!V17,'10'!V17,'11'!V17,'12'!V17)</f>
        <v>0</v>
      </c>
      <c r="W17" s="57">
        <f>SUM('01'!W17,'02'!W17,'03'!W17,'04'!W17,'05'!W17,'06'!W17,'07'!W17,'08'!W17,'09'!W17,'10'!W17,'11'!W17,'12'!W17)</f>
        <v>0</v>
      </c>
      <c r="X17" s="57">
        <f>SUM('01'!X17,'02'!X17,'03'!X17,'04'!X17,'05'!X17,'06'!X17,'07'!X17,'08'!X17,'09'!X17,'10'!X17,'11'!X17,'12'!X17)</f>
        <v>0</v>
      </c>
      <c r="Y17" s="57">
        <f>SUM('01'!Y17,'02'!Y17,'03'!Y17,'04'!Y17,'05'!Y17,'06'!Y17,'07'!Y17,'08'!Y17,'09'!Y17,'10'!Y17,'11'!Y17,'12'!Y17)</f>
        <v>0</v>
      </c>
      <c r="Z17" s="57">
        <f>SUM('01'!Z17,'02'!Z17,'03'!Z17,'04'!Z17,'05'!Z17,'06'!Z17,'07'!Z17,'08'!Z17,'09'!Z17,'10'!Z17,'11'!Z17,'12'!Z17)</f>
        <v>0</v>
      </c>
      <c r="AA17" s="57">
        <f t="shared" si="9"/>
        <v>0</v>
      </c>
      <c r="AB17" s="57">
        <f t="shared" si="10"/>
        <v>0</v>
      </c>
      <c r="AC17" s="57">
        <f t="shared" si="11"/>
        <v>0</v>
      </c>
      <c r="AD17" s="57">
        <f>SUM('01'!AD17,'02'!AD17,'03'!AD17,'04'!AD17,'05'!AD17,'06'!AD17,'07'!AD17,'08'!AD17,'09'!AD17,'10'!AD17,'11'!AD17,'12'!AD17)</f>
        <v>54769</v>
      </c>
      <c r="AE17" s="57">
        <f>SUM('01'!AE17,'02'!AE17,'03'!AE17,'04'!AE17,'05'!AE17,'06'!AE17,'07'!AE17,'08'!AE17,'09'!AE17,'10'!AE17,'11'!AE17,'12'!AE17)</f>
        <v>54617</v>
      </c>
      <c r="AF17" s="57">
        <f>SUM('01'!AF17,'02'!AF17,'03'!AF17,'04'!AF17,'05'!AF17,'06'!AF17,'07'!AF17,'08'!AF17,'09'!AF17,'10'!AF17,'11'!AF17,'12'!AF17)</f>
        <v>764</v>
      </c>
      <c r="AG17" s="57">
        <f>SUM('01'!AG17,'02'!AG17,'03'!AG17,'04'!AG17,'05'!AG17,'06'!AG17,'07'!AG17,'08'!AG17,'09'!AG17,'10'!AG17,'11'!AG17,'12'!AG17)</f>
        <v>12</v>
      </c>
      <c r="AH17" s="57">
        <f>SUM('01'!AH17,'02'!AH17,'03'!AH17,'04'!AH17,'05'!AH17,'06'!AH17,'07'!AH17,'08'!AH17,'09'!AH17,'10'!AH17,'11'!AH17,'12'!AH17)</f>
        <v>13</v>
      </c>
      <c r="AI17" s="57">
        <f>SUM('01'!AI17,'02'!AI17,'03'!AI17,'04'!AI17,'05'!AI17,'06'!AI17,'07'!AI17,'08'!AI17,'09'!AI17,'10'!AI17,'11'!AI17,'12'!AI17)</f>
        <v>2</v>
      </c>
      <c r="AJ17" s="57">
        <f t="shared" si="12"/>
        <v>54781</v>
      </c>
      <c r="AK17" s="57">
        <f t="shared" si="0"/>
        <v>54630</v>
      </c>
      <c r="AL17" s="57">
        <f t="shared" si="0"/>
        <v>766</v>
      </c>
      <c r="AM17" s="57">
        <f t="shared" si="13"/>
        <v>110177</v>
      </c>
      <c r="AN17" s="44"/>
      <c r="AO17" s="46" t="s">
        <v>56</v>
      </c>
      <c r="AP17" s="46" t="s">
        <v>57</v>
      </c>
      <c r="AQ17" s="57">
        <f>SUM('01'!AQ17,'02'!AQ17,'03'!AQ17,'04'!AQ17,'05'!AQ17,'06'!AQ17,'07'!AQ17,'08'!AQ17,'09'!AQ17,'10'!AQ17,'11'!AQ17,'12'!AQ17)</f>
        <v>3</v>
      </c>
      <c r="AR17" s="57">
        <f>SUM('01'!AR17,'02'!AR17,'03'!AR17,'04'!AR17,'05'!AR17,'06'!AR17,'07'!AR17,'08'!AR17,'09'!AR17,'10'!AR17,'11'!AR17,'12'!AR17)</f>
        <v>3</v>
      </c>
      <c r="AS17" s="57">
        <f>SUM('01'!AS17,'02'!AS17,'03'!AS17,'04'!AS17,'05'!AS17,'06'!AS17,'07'!AS17,'08'!AS17,'09'!AS17,'10'!AS17,'11'!AS17,'12'!AS17)</f>
        <v>0</v>
      </c>
      <c r="AT17" s="57">
        <f>SUM('01'!AT17,'02'!AT17,'03'!AT17,'04'!AT17,'05'!AT17,'06'!AT17,'07'!AT17,'08'!AT17,'09'!AT17,'10'!AT17,'11'!AT17,'12'!AT17)</f>
        <v>6</v>
      </c>
      <c r="AU17" s="57">
        <f>SUM('01'!AU17,'02'!AU17,'03'!AU17,'04'!AU17,'05'!AU17,'06'!AU17,'07'!AU17,'08'!AU17,'09'!AU17,'10'!AU17,'11'!AU17,'12'!AU17)</f>
        <v>6</v>
      </c>
      <c r="AV17" s="57">
        <f>SUM('01'!AV17,'02'!AV17,'03'!AV17,'04'!AV17,'05'!AV17,'06'!AV17,'07'!AV17,'08'!AV17,'09'!AV17,'10'!AV17,'11'!AV17,'12'!AV17)</f>
        <v>0</v>
      </c>
      <c r="AW17" s="57">
        <f t="shared" si="14"/>
        <v>9</v>
      </c>
      <c r="AX17" s="57">
        <f t="shared" si="1"/>
        <v>9</v>
      </c>
      <c r="AY17" s="57">
        <f t="shared" si="1"/>
        <v>0</v>
      </c>
      <c r="AZ17" s="57">
        <f>SUM('01'!AZ17,'02'!AZ17,'03'!AZ17,'04'!AZ17,'05'!AZ17,'06'!AZ17,'07'!AZ17,'08'!AZ17,'09'!AZ17,'10'!AZ17,'11'!AZ17,'12'!AZ17)</f>
        <v>5</v>
      </c>
      <c r="BA17" s="57">
        <f>SUM('01'!BA17,'02'!BA17,'03'!BA17,'04'!BA17,'05'!BA17,'06'!BA17,'07'!BA17,'08'!BA17,'09'!BA17,'10'!BA17,'11'!BA17,'12'!BA17)</f>
        <v>5</v>
      </c>
      <c r="BB17" s="57">
        <f>SUM('01'!BB17,'02'!BB17,'03'!BB17,'04'!BB17,'05'!BB17,'06'!BB17,'07'!BB17,'08'!BB17,'09'!BB17,'10'!BB17,'11'!BB17,'12'!BB17)</f>
        <v>0</v>
      </c>
      <c r="BC17" s="57">
        <f t="shared" si="15"/>
        <v>14</v>
      </c>
      <c r="BD17" s="57">
        <f t="shared" si="2"/>
        <v>14</v>
      </c>
      <c r="BE17" s="57">
        <f t="shared" si="2"/>
        <v>0</v>
      </c>
      <c r="BF17" s="57">
        <f t="shared" si="16"/>
        <v>28</v>
      </c>
      <c r="BG17" s="44"/>
      <c r="BH17" s="46" t="s">
        <v>56</v>
      </c>
      <c r="BI17" s="46" t="s">
        <v>57</v>
      </c>
      <c r="BJ17" s="57">
        <f>SUM('01'!BJ17,'02'!BJ17,'03'!BJ17,'04'!BJ17,'05'!BJ17,'06'!BJ17,'07'!BJ17,'08'!BJ17,'09'!BJ17,'10'!BJ17,'11'!BJ17,'12'!BJ17)</f>
        <v>0</v>
      </c>
      <c r="BK17" s="57">
        <f>SUM('01'!BK17,'02'!BK17,'03'!BK17,'04'!BK17,'05'!BK17,'06'!BK17,'07'!BK17,'08'!BK17,'09'!BK17,'10'!BK17,'11'!BK17,'12'!BK17)</f>
        <v>0</v>
      </c>
      <c r="BL17" s="57">
        <f>SUM('01'!BL17,'02'!BL17,'03'!BL17,'04'!BL17,'05'!BL17,'06'!BL17,'07'!BL17,'08'!BL17,'09'!BL17,'10'!BL17,'11'!BL17,'12'!BL17)</f>
        <v>0</v>
      </c>
      <c r="BM17" s="57">
        <f>SUM('01'!BM17,'02'!BM17,'03'!BM17,'04'!BM17,'05'!BM17,'06'!BM17,'07'!BM17,'08'!BM17,'09'!BM17,'10'!BM17,'11'!BM17,'12'!BM17)</f>
        <v>22907</v>
      </c>
      <c r="BN17" s="57">
        <f>SUM('01'!BN17,'02'!BN17,'03'!BN17,'04'!BN17,'05'!BN17,'06'!BN17,'07'!BN17,'08'!BN17,'09'!BN17,'10'!BN17,'11'!BN17,'12'!BN17)</f>
        <v>840</v>
      </c>
      <c r="BO17" s="57">
        <f>SUM('01'!BO17,'02'!BO17,'03'!BO17,'04'!BO17,'05'!BO17,'06'!BO17,'07'!BO17,'08'!BO17,'09'!BO17,'10'!BO17,'11'!BO17,'12'!BO17)</f>
        <v>0</v>
      </c>
      <c r="BP17" s="57">
        <f>SUM('01'!BP17,'02'!BP17,'03'!BP17,'04'!BP17,'05'!BP17,'06'!BP17,'07'!BP17,'08'!BP17,'09'!BP17,'10'!BP17,'11'!BP17,'12'!BP17)</f>
        <v>0</v>
      </c>
      <c r="BQ17" s="57">
        <f>SUM('01'!BQ17,'02'!BQ17,'03'!BQ17,'04'!BQ17,'05'!BQ17,'06'!BQ17,'07'!BQ17,'08'!BQ17,'09'!BQ17,'10'!BQ17,'11'!BQ17,'12'!BQ17)</f>
        <v>0</v>
      </c>
      <c r="BR17" s="57">
        <f>SUM('01'!BR17,'02'!BR17,'03'!BR17,'04'!BR17,'05'!BR17,'06'!BR17,'07'!BR17,'08'!BR17,'09'!BR17,'10'!BR17,'11'!BR17,'12'!BR17)</f>
        <v>0</v>
      </c>
      <c r="BS17" s="57">
        <f>SUM('01'!BS17,'02'!BS17,'03'!BS17,'04'!BS17,'05'!BS17,'06'!BS17,'07'!BS17,'08'!BS17,'09'!BS17,'10'!BS17,'11'!BS17,'12'!BS17)</f>
        <v>1244</v>
      </c>
      <c r="BT17" s="57">
        <f>SUM('01'!BT17,'02'!BT17,'03'!BT17,'04'!BT17,'05'!BT17,'06'!BT17,'07'!BT17,'08'!BT17,'09'!BT17,'10'!BT17,'11'!BT17,'12'!BT17)</f>
        <v>211</v>
      </c>
      <c r="BU17" s="57">
        <f>SUM('01'!BU17,'02'!BU17,'03'!BU17,'04'!BU17,'05'!BU17,'06'!BU17,'07'!BU17,'08'!BU17,'09'!BU17,'10'!BU17,'11'!BU17,'12'!BU17)</f>
        <v>0</v>
      </c>
      <c r="BV17" s="57">
        <f>SUM('01'!BV17,'02'!BV17,'03'!BV17,'04'!BV17,'05'!BV17,'06'!BV17,'07'!BV17,'08'!BV17,'09'!BV17,'10'!BV17,'11'!BV17,'12'!BV17)</f>
        <v>0</v>
      </c>
      <c r="BW17" s="57">
        <f>SUM('01'!BW17,'02'!BW17,'03'!BW17,'04'!BW17,'05'!BW17,'06'!BW17,'07'!BW17,'08'!BW17,'09'!BW17,'10'!BW17,'11'!BW17,'12'!BW17)</f>
        <v>0</v>
      </c>
      <c r="BX17" s="57">
        <f>SUM('01'!BX17,'02'!BX17,'03'!BX17,'04'!BX17,'05'!BX17,'06'!BX17,'07'!BX17,'08'!BX17,'09'!BX17,'10'!BX17,'11'!BX17,'12'!BX17)</f>
        <v>0</v>
      </c>
      <c r="BY17" s="57">
        <f t="shared" si="17"/>
        <v>24151</v>
      </c>
      <c r="BZ17" s="57">
        <f t="shared" si="3"/>
        <v>1051</v>
      </c>
      <c r="CA17" s="57">
        <f t="shared" si="3"/>
        <v>0</v>
      </c>
      <c r="CB17" s="57">
        <f t="shared" si="18"/>
        <v>25202</v>
      </c>
      <c r="CC17" s="57"/>
    </row>
    <row r="18" spans="2:81" ht="15.75" x14ac:dyDescent="0.25">
      <c r="B18" s="46" t="s">
        <v>58</v>
      </c>
      <c r="C18" s="46" t="s">
        <v>59</v>
      </c>
      <c r="D18" s="57">
        <f>SUM('01'!D18,'02'!D18,'03'!D18,'04'!D18,'05'!D18,'06'!D18,'07'!D18,'08'!D18,'09'!D18,'10'!D18,'11'!D18,'12'!D18)</f>
        <v>0</v>
      </c>
      <c r="E18" s="57">
        <f>SUM('01'!E18,'02'!E18,'03'!E18,'04'!E18,'05'!E18,'06'!E18,'07'!E18,'08'!E18,'09'!E18,'10'!E18,'11'!E18,'12'!E18)</f>
        <v>0</v>
      </c>
      <c r="F18" s="57">
        <f t="shared" si="4"/>
        <v>0</v>
      </c>
      <c r="G18" s="57">
        <f>SUM('01'!G18,'02'!G18,'03'!G18,'04'!G18,'05'!G18,'06'!G18,'07'!G18,'08'!G18,'09'!G18,'10'!G18,'11'!G18,'12'!G18)</f>
        <v>298</v>
      </c>
      <c r="H18" s="57">
        <f>SUM('01'!H18,'02'!H18,'03'!H18,'04'!H18,'05'!H18,'06'!H18,'07'!H18,'08'!H18,'09'!H18,'10'!H18,'11'!H18,'12'!H18)</f>
        <v>0</v>
      </c>
      <c r="I18" s="57">
        <f>SUM('01'!I18,'02'!I18,'03'!I18,'04'!I18,'05'!I18,'06'!I18,'07'!I18,'08'!I18,'09'!I18,'10'!I18,'11'!I18,'12'!I18)</f>
        <v>0</v>
      </c>
      <c r="J18" s="57">
        <f t="shared" si="5"/>
        <v>298</v>
      </c>
      <c r="K18" s="57">
        <f>SUM('01'!K18,'02'!K18,'03'!K18,'04'!K18,'05'!K18,'06'!K18,'07'!K18,'08'!K18,'09'!K18,'10'!K18,'11'!K18,'12'!K18)</f>
        <v>0</v>
      </c>
      <c r="L18" s="57">
        <f t="shared" si="6"/>
        <v>298</v>
      </c>
      <c r="M18" s="57">
        <f>SUM('01'!M18,'02'!M18,'03'!M18,'04'!M18,'05'!M18,'06'!M18,'07'!M18,'08'!M18,'09'!M18,'10'!M18,'11'!M18,'12'!M18)</f>
        <v>0</v>
      </c>
      <c r="N18" s="57">
        <f>SUM('01'!N18,'02'!N18,'03'!N18,'04'!N18,'05'!N18,'06'!N18,'07'!N18,'08'!N18,'09'!N18,'10'!N18,'11'!N18,'12'!N18)</f>
        <v>0</v>
      </c>
      <c r="O18" s="57">
        <f>SUM('01'!O18,'02'!O18,'03'!O18,'04'!O18,'05'!O18,'06'!O18,'07'!O18,'08'!O18,'09'!O18,'10'!O18,'11'!O18,'12'!O18)</f>
        <v>70</v>
      </c>
      <c r="P18" s="57">
        <f t="shared" si="7"/>
        <v>70</v>
      </c>
      <c r="Q18" s="57">
        <f t="shared" si="8"/>
        <v>368</v>
      </c>
      <c r="R18" s="44"/>
      <c r="S18" s="46" t="s">
        <v>58</v>
      </c>
      <c r="T18" s="46" t="s">
        <v>59</v>
      </c>
      <c r="U18" s="57">
        <f>SUM('01'!U18,'02'!U18,'03'!U18,'04'!U18,'05'!U18,'06'!U18,'07'!U18,'08'!U18,'09'!U18,'10'!U18,'11'!U18,'12'!U18)</f>
        <v>0</v>
      </c>
      <c r="V18" s="57">
        <f>SUM('01'!V18,'02'!V18,'03'!V18,'04'!V18,'05'!V18,'06'!V18,'07'!V18,'08'!V18,'09'!V18,'10'!V18,'11'!V18,'12'!V18)</f>
        <v>0</v>
      </c>
      <c r="W18" s="57">
        <f>SUM('01'!W18,'02'!W18,'03'!W18,'04'!W18,'05'!W18,'06'!W18,'07'!W18,'08'!W18,'09'!W18,'10'!W18,'11'!W18,'12'!W18)</f>
        <v>0</v>
      </c>
      <c r="X18" s="57">
        <f>SUM('01'!X18,'02'!X18,'03'!X18,'04'!X18,'05'!X18,'06'!X18,'07'!X18,'08'!X18,'09'!X18,'10'!X18,'11'!X18,'12'!X18)</f>
        <v>0</v>
      </c>
      <c r="Y18" s="57">
        <f>SUM('01'!Y18,'02'!Y18,'03'!Y18,'04'!Y18,'05'!Y18,'06'!Y18,'07'!Y18,'08'!Y18,'09'!Y18,'10'!Y18,'11'!Y18,'12'!Y18)</f>
        <v>0</v>
      </c>
      <c r="Z18" s="57">
        <f>SUM('01'!Z18,'02'!Z18,'03'!Z18,'04'!Z18,'05'!Z18,'06'!Z18,'07'!Z18,'08'!Z18,'09'!Z18,'10'!Z18,'11'!Z18,'12'!Z18)</f>
        <v>0</v>
      </c>
      <c r="AA18" s="57">
        <f t="shared" si="9"/>
        <v>0</v>
      </c>
      <c r="AB18" s="57">
        <f t="shared" si="10"/>
        <v>0</v>
      </c>
      <c r="AC18" s="57">
        <f t="shared" si="11"/>
        <v>0</v>
      </c>
      <c r="AD18" s="57">
        <f>SUM('01'!AD18,'02'!AD18,'03'!AD18,'04'!AD18,'05'!AD18,'06'!AD18,'07'!AD18,'08'!AD18,'09'!AD18,'10'!AD18,'11'!AD18,'12'!AD18)</f>
        <v>2098</v>
      </c>
      <c r="AE18" s="57">
        <f>SUM('01'!AE18,'02'!AE18,'03'!AE18,'04'!AE18,'05'!AE18,'06'!AE18,'07'!AE18,'08'!AE18,'09'!AE18,'10'!AE18,'11'!AE18,'12'!AE18)</f>
        <v>2461</v>
      </c>
      <c r="AF18" s="57">
        <f>SUM('01'!AF18,'02'!AF18,'03'!AF18,'04'!AF18,'05'!AF18,'06'!AF18,'07'!AF18,'08'!AF18,'09'!AF18,'10'!AF18,'11'!AF18,'12'!AF18)</f>
        <v>309</v>
      </c>
      <c r="AG18" s="57">
        <f>SUM('01'!AG18,'02'!AG18,'03'!AG18,'04'!AG18,'05'!AG18,'06'!AG18,'07'!AG18,'08'!AG18,'09'!AG18,'10'!AG18,'11'!AG18,'12'!AG18)</f>
        <v>0</v>
      </c>
      <c r="AH18" s="57">
        <f>SUM('01'!AH18,'02'!AH18,'03'!AH18,'04'!AH18,'05'!AH18,'06'!AH18,'07'!AH18,'08'!AH18,'09'!AH18,'10'!AH18,'11'!AH18,'12'!AH18)</f>
        <v>0</v>
      </c>
      <c r="AI18" s="57">
        <f>SUM('01'!AI18,'02'!AI18,'03'!AI18,'04'!AI18,'05'!AI18,'06'!AI18,'07'!AI18,'08'!AI18,'09'!AI18,'10'!AI18,'11'!AI18,'12'!AI18)</f>
        <v>0</v>
      </c>
      <c r="AJ18" s="57">
        <f t="shared" si="12"/>
        <v>2098</v>
      </c>
      <c r="AK18" s="57">
        <f t="shared" si="0"/>
        <v>2461</v>
      </c>
      <c r="AL18" s="57">
        <f t="shared" si="0"/>
        <v>309</v>
      </c>
      <c r="AM18" s="57">
        <f t="shared" si="13"/>
        <v>4868</v>
      </c>
      <c r="AN18" s="44"/>
      <c r="AO18" s="46" t="s">
        <v>58</v>
      </c>
      <c r="AP18" s="46" t="s">
        <v>59</v>
      </c>
      <c r="AQ18" s="57">
        <f>SUM('01'!AQ18,'02'!AQ18,'03'!AQ18,'04'!AQ18,'05'!AQ18,'06'!AQ18,'07'!AQ18,'08'!AQ18,'09'!AQ18,'10'!AQ18,'11'!AQ18,'12'!AQ18)</f>
        <v>0</v>
      </c>
      <c r="AR18" s="57">
        <f>SUM('01'!AR18,'02'!AR18,'03'!AR18,'04'!AR18,'05'!AR18,'06'!AR18,'07'!AR18,'08'!AR18,'09'!AR18,'10'!AR18,'11'!AR18,'12'!AR18)</f>
        <v>0</v>
      </c>
      <c r="AS18" s="57">
        <f>SUM('01'!AS18,'02'!AS18,'03'!AS18,'04'!AS18,'05'!AS18,'06'!AS18,'07'!AS18,'08'!AS18,'09'!AS18,'10'!AS18,'11'!AS18,'12'!AS18)</f>
        <v>0</v>
      </c>
      <c r="AT18" s="57">
        <f>SUM('01'!AT18,'02'!AT18,'03'!AT18,'04'!AT18,'05'!AT18,'06'!AT18,'07'!AT18,'08'!AT18,'09'!AT18,'10'!AT18,'11'!AT18,'12'!AT18)</f>
        <v>0</v>
      </c>
      <c r="AU18" s="57">
        <f>SUM('01'!AU18,'02'!AU18,'03'!AU18,'04'!AU18,'05'!AU18,'06'!AU18,'07'!AU18,'08'!AU18,'09'!AU18,'10'!AU18,'11'!AU18,'12'!AU18)</f>
        <v>0</v>
      </c>
      <c r="AV18" s="57">
        <f>SUM('01'!AV18,'02'!AV18,'03'!AV18,'04'!AV18,'05'!AV18,'06'!AV18,'07'!AV18,'08'!AV18,'09'!AV18,'10'!AV18,'11'!AV18,'12'!AV18)</f>
        <v>0</v>
      </c>
      <c r="AW18" s="57">
        <f t="shared" si="14"/>
        <v>0</v>
      </c>
      <c r="AX18" s="57">
        <f t="shared" si="1"/>
        <v>0</v>
      </c>
      <c r="AY18" s="57">
        <f t="shared" si="1"/>
        <v>0</v>
      </c>
      <c r="AZ18" s="57">
        <f>SUM('01'!AZ18,'02'!AZ18,'03'!AZ18,'04'!AZ18,'05'!AZ18,'06'!AZ18,'07'!AZ18,'08'!AZ18,'09'!AZ18,'10'!AZ18,'11'!AZ18,'12'!AZ18)</f>
        <v>0</v>
      </c>
      <c r="BA18" s="57">
        <f>SUM('01'!BA18,'02'!BA18,'03'!BA18,'04'!BA18,'05'!BA18,'06'!BA18,'07'!BA18,'08'!BA18,'09'!BA18,'10'!BA18,'11'!BA18,'12'!BA18)</f>
        <v>34</v>
      </c>
      <c r="BB18" s="57">
        <f>SUM('01'!BB18,'02'!BB18,'03'!BB18,'04'!BB18,'05'!BB18,'06'!BB18,'07'!BB18,'08'!BB18,'09'!BB18,'10'!BB18,'11'!BB18,'12'!BB18)</f>
        <v>0</v>
      </c>
      <c r="BC18" s="57">
        <f t="shared" si="15"/>
        <v>0</v>
      </c>
      <c r="BD18" s="57">
        <f t="shared" si="2"/>
        <v>34</v>
      </c>
      <c r="BE18" s="57">
        <f t="shared" si="2"/>
        <v>0</v>
      </c>
      <c r="BF18" s="57">
        <f t="shared" si="16"/>
        <v>34</v>
      </c>
      <c r="BG18" s="44"/>
      <c r="BH18" s="46" t="s">
        <v>58</v>
      </c>
      <c r="BI18" s="46" t="s">
        <v>59</v>
      </c>
      <c r="BJ18" s="57">
        <f>SUM('01'!BJ18,'02'!BJ18,'03'!BJ18,'04'!BJ18,'05'!BJ18,'06'!BJ18,'07'!BJ18,'08'!BJ18,'09'!BJ18,'10'!BJ18,'11'!BJ18,'12'!BJ18)</f>
        <v>0</v>
      </c>
      <c r="BK18" s="57">
        <f>SUM('01'!BK18,'02'!BK18,'03'!BK18,'04'!BK18,'05'!BK18,'06'!BK18,'07'!BK18,'08'!BK18,'09'!BK18,'10'!BK18,'11'!BK18,'12'!BK18)</f>
        <v>0</v>
      </c>
      <c r="BL18" s="57">
        <f>SUM('01'!BL18,'02'!BL18,'03'!BL18,'04'!BL18,'05'!BL18,'06'!BL18,'07'!BL18,'08'!BL18,'09'!BL18,'10'!BL18,'11'!BL18,'12'!BL18)</f>
        <v>0</v>
      </c>
      <c r="BM18" s="57">
        <f>SUM('01'!BM18,'02'!BM18,'03'!BM18,'04'!BM18,'05'!BM18,'06'!BM18,'07'!BM18,'08'!BM18,'09'!BM18,'10'!BM18,'11'!BM18,'12'!BM18)</f>
        <v>0</v>
      </c>
      <c r="BN18" s="57">
        <f>SUM('01'!BN18,'02'!BN18,'03'!BN18,'04'!BN18,'05'!BN18,'06'!BN18,'07'!BN18,'08'!BN18,'09'!BN18,'10'!BN18,'11'!BN18,'12'!BN18)</f>
        <v>0</v>
      </c>
      <c r="BO18" s="57">
        <f>SUM('01'!BO18,'02'!BO18,'03'!BO18,'04'!BO18,'05'!BO18,'06'!BO18,'07'!BO18,'08'!BO18,'09'!BO18,'10'!BO18,'11'!BO18,'12'!BO18)</f>
        <v>0</v>
      </c>
      <c r="BP18" s="57">
        <f>SUM('01'!BP18,'02'!BP18,'03'!BP18,'04'!BP18,'05'!BP18,'06'!BP18,'07'!BP18,'08'!BP18,'09'!BP18,'10'!BP18,'11'!BP18,'12'!BP18)</f>
        <v>0</v>
      </c>
      <c r="BQ18" s="57">
        <f>SUM('01'!BQ18,'02'!BQ18,'03'!BQ18,'04'!BQ18,'05'!BQ18,'06'!BQ18,'07'!BQ18,'08'!BQ18,'09'!BQ18,'10'!BQ18,'11'!BQ18,'12'!BQ18)</f>
        <v>0</v>
      </c>
      <c r="BR18" s="57">
        <f>SUM('01'!BR18,'02'!BR18,'03'!BR18,'04'!BR18,'05'!BR18,'06'!BR18,'07'!BR18,'08'!BR18,'09'!BR18,'10'!BR18,'11'!BR18,'12'!BR18)</f>
        <v>0</v>
      </c>
      <c r="BS18" s="57">
        <f>SUM('01'!BS18,'02'!BS18,'03'!BS18,'04'!BS18,'05'!BS18,'06'!BS18,'07'!BS18,'08'!BS18,'09'!BS18,'10'!BS18,'11'!BS18,'12'!BS18)</f>
        <v>0</v>
      </c>
      <c r="BT18" s="57">
        <f>SUM('01'!BT18,'02'!BT18,'03'!BT18,'04'!BT18,'05'!BT18,'06'!BT18,'07'!BT18,'08'!BT18,'09'!BT18,'10'!BT18,'11'!BT18,'12'!BT18)</f>
        <v>0</v>
      </c>
      <c r="BU18" s="57">
        <f>SUM('01'!BU18,'02'!BU18,'03'!BU18,'04'!BU18,'05'!BU18,'06'!BU18,'07'!BU18,'08'!BU18,'09'!BU18,'10'!BU18,'11'!BU18,'12'!BU18)</f>
        <v>0</v>
      </c>
      <c r="BV18" s="57">
        <f>SUM('01'!BV18,'02'!BV18,'03'!BV18,'04'!BV18,'05'!BV18,'06'!BV18,'07'!BV18,'08'!BV18,'09'!BV18,'10'!BV18,'11'!BV18,'12'!BV18)</f>
        <v>0</v>
      </c>
      <c r="BW18" s="57">
        <f>SUM('01'!BW18,'02'!BW18,'03'!BW18,'04'!BW18,'05'!BW18,'06'!BW18,'07'!BW18,'08'!BW18,'09'!BW18,'10'!BW18,'11'!BW18,'12'!BW18)</f>
        <v>0</v>
      </c>
      <c r="BX18" s="57">
        <f>SUM('01'!BX18,'02'!BX18,'03'!BX18,'04'!BX18,'05'!BX18,'06'!BX18,'07'!BX18,'08'!BX18,'09'!BX18,'10'!BX18,'11'!BX18,'12'!BX18)</f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  <c r="CC18" s="57"/>
    </row>
    <row r="19" spans="2:81" ht="15.75" x14ac:dyDescent="0.25">
      <c r="B19" s="46" t="s">
        <v>60</v>
      </c>
      <c r="C19" s="46" t="s">
        <v>61</v>
      </c>
      <c r="D19" s="57">
        <f>SUM('01'!D19,'02'!D19,'03'!D19,'04'!D19,'05'!D19,'06'!D19,'07'!D19,'08'!D19,'09'!D19,'10'!D19,'11'!D19,'12'!D19)</f>
        <v>719</v>
      </c>
      <c r="E19" s="57">
        <f>SUM('01'!E19,'02'!E19,'03'!E19,'04'!E19,'05'!E19,'06'!E19,'07'!E19,'08'!E19,'09'!E19,'10'!E19,'11'!E19,'12'!E19)</f>
        <v>106</v>
      </c>
      <c r="F19" s="57">
        <f t="shared" si="4"/>
        <v>825</v>
      </c>
      <c r="G19" s="57">
        <f>SUM('01'!G19,'02'!G19,'03'!G19,'04'!G19,'05'!G19,'06'!G19,'07'!G19,'08'!G19,'09'!G19,'10'!G19,'11'!G19,'12'!G19)</f>
        <v>1511</v>
      </c>
      <c r="H19" s="57">
        <f>SUM('01'!H19,'02'!H19,'03'!H19,'04'!H19,'05'!H19,'06'!H19,'07'!H19,'08'!H19,'09'!H19,'10'!H19,'11'!H19,'12'!H19)</f>
        <v>0</v>
      </c>
      <c r="I19" s="57">
        <f>SUM('01'!I19,'02'!I19,'03'!I19,'04'!I19,'05'!I19,'06'!I19,'07'!I19,'08'!I19,'09'!I19,'10'!I19,'11'!I19,'12'!I19)</f>
        <v>0</v>
      </c>
      <c r="J19" s="57">
        <f t="shared" si="5"/>
        <v>2336</v>
      </c>
      <c r="K19" s="57">
        <f>SUM('01'!K19,'02'!K19,'03'!K19,'04'!K19,'05'!K19,'06'!K19,'07'!K19,'08'!K19,'09'!K19,'10'!K19,'11'!K19,'12'!K19)</f>
        <v>116</v>
      </c>
      <c r="L19" s="57">
        <f t="shared" si="6"/>
        <v>2452</v>
      </c>
      <c r="M19" s="57">
        <f>SUM('01'!M19,'02'!M19,'03'!M19,'04'!M19,'05'!M19,'06'!M19,'07'!M19,'08'!M19,'09'!M19,'10'!M19,'11'!M19,'12'!M19)</f>
        <v>20</v>
      </c>
      <c r="N19" s="57">
        <f>SUM('01'!N19,'02'!N19,'03'!N19,'04'!N19,'05'!N19,'06'!N19,'07'!N19,'08'!N19,'09'!N19,'10'!N19,'11'!N19,'12'!N19)</f>
        <v>16</v>
      </c>
      <c r="O19" s="57">
        <f>SUM('01'!O19,'02'!O19,'03'!O19,'04'!O19,'05'!O19,'06'!O19,'07'!O19,'08'!O19,'09'!O19,'10'!O19,'11'!O19,'12'!O19)</f>
        <v>176</v>
      </c>
      <c r="P19" s="57">
        <f t="shared" si="7"/>
        <v>212</v>
      </c>
      <c r="Q19" s="57">
        <f t="shared" si="8"/>
        <v>2664</v>
      </c>
      <c r="R19" s="44"/>
      <c r="S19" s="46" t="s">
        <v>60</v>
      </c>
      <c r="T19" s="46" t="s">
        <v>61</v>
      </c>
      <c r="U19" s="57">
        <f>SUM('01'!U19,'02'!U19,'03'!U19,'04'!U19,'05'!U19,'06'!U19,'07'!U19,'08'!U19,'09'!U19,'10'!U19,'11'!U19,'12'!U19)</f>
        <v>55861</v>
      </c>
      <c r="V19" s="57">
        <f>SUM('01'!V19,'02'!V19,'03'!V19,'04'!V19,'05'!V19,'06'!V19,'07'!V19,'08'!V19,'09'!V19,'10'!V19,'11'!V19,'12'!V19)</f>
        <v>44275</v>
      </c>
      <c r="W19" s="57">
        <f>SUM('01'!W19,'02'!W19,'03'!W19,'04'!W19,'05'!W19,'06'!W19,'07'!W19,'08'!W19,'09'!W19,'10'!W19,'11'!W19,'12'!W19)</f>
        <v>630</v>
      </c>
      <c r="X19" s="57">
        <f>SUM('01'!X19,'02'!X19,'03'!X19,'04'!X19,'05'!X19,'06'!X19,'07'!X19,'08'!X19,'09'!X19,'10'!X19,'11'!X19,'12'!X19)</f>
        <v>1225</v>
      </c>
      <c r="Y19" s="57">
        <f>SUM('01'!Y19,'02'!Y19,'03'!Y19,'04'!Y19,'05'!Y19,'06'!Y19,'07'!Y19,'08'!Y19,'09'!Y19,'10'!Y19,'11'!Y19,'12'!Y19)</f>
        <v>1104</v>
      </c>
      <c r="Z19" s="57">
        <f>SUM('01'!Z19,'02'!Z19,'03'!Z19,'04'!Z19,'05'!Z19,'06'!Z19,'07'!Z19,'08'!Z19,'09'!Z19,'10'!Z19,'11'!Z19,'12'!Z19)</f>
        <v>88</v>
      </c>
      <c r="AA19" s="57">
        <f t="shared" si="9"/>
        <v>57086</v>
      </c>
      <c r="AB19" s="57">
        <f t="shared" si="10"/>
        <v>45379</v>
      </c>
      <c r="AC19" s="57">
        <f t="shared" si="11"/>
        <v>718</v>
      </c>
      <c r="AD19" s="57">
        <f>SUM('01'!AD19,'02'!AD19,'03'!AD19,'04'!AD19,'05'!AD19,'06'!AD19,'07'!AD19,'08'!AD19,'09'!AD19,'10'!AD19,'11'!AD19,'12'!AD19)</f>
        <v>56944</v>
      </c>
      <c r="AE19" s="57">
        <f>SUM('01'!AE19,'02'!AE19,'03'!AE19,'04'!AE19,'05'!AE19,'06'!AE19,'07'!AE19,'08'!AE19,'09'!AE19,'10'!AE19,'11'!AE19,'12'!AE19)</f>
        <v>53848</v>
      </c>
      <c r="AF19" s="57">
        <f>SUM('01'!AF19,'02'!AF19,'03'!AF19,'04'!AF19,'05'!AF19,'06'!AF19,'07'!AF19,'08'!AF19,'09'!AF19,'10'!AF19,'11'!AF19,'12'!AF19)</f>
        <v>0</v>
      </c>
      <c r="AG19" s="57">
        <f>SUM('01'!AG19,'02'!AG19,'03'!AG19,'04'!AG19,'05'!AG19,'06'!AG19,'07'!AG19,'08'!AG19,'09'!AG19,'10'!AG19,'11'!AG19,'12'!AG19)</f>
        <v>256</v>
      </c>
      <c r="AH19" s="57">
        <f>SUM('01'!AH19,'02'!AH19,'03'!AH19,'04'!AH19,'05'!AH19,'06'!AH19,'07'!AH19,'08'!AH19,'09'!AH19,'10'!AH19,'11'!AH19,'12'!AH19)</f>
        <v>289</v>
      </c>
      <c r="AI19" s="57">
        <f>SUM('01'!AI19,'02'!AI19,'03'!AI19,'04'!AI19,'05'!AI19,'06'!AI19,'07'!AI19,'08'!AI19,'09'!AI19,'10'!AI19,'11'!AI19,'12'!AI19)</f>
        <v>0</v>
      </c>
      <c r="AJ19" s="57">
        <f t="shared" si="12"/>
        <v>114286</v>
      </c>
      <c r="AK19" s="57">
        <f t="shared" si="0"/>
        <v>99516</v>
      </c>
      <c r="AL19" s="57">
        <f t="shared" si="0"/>
        <v>718</v>
      </c>
      <c r="AM19" s="57">
        <f t="shared" si="13"/>
        <v>214520</v>
      </c>
      <c r="AN19" s="44"/>
      <c r="AO19" s="46" t="s">
        <v>60</v>
      </c>
      <c r="AP19" s="46" t="s">
        <v>61</v>
      </c>
      <c r="AQ19" s="57">
        <f>SUM('01'!AQ19,'02'!AQ19,'03'!AQ19,'04'!AQ19,'05'!AQ19,'06'!AQ19,'07'!AQ19,'08'!AQ19,'09'!AQ19,'10'!AQ19,'11'!AQ19,'12'!AQ19)</f>
        <v>77</v>
      </c>
      <c r="AR19" s="57">
        <f>SUM('01'!AR19,'02'!AR19,'03'!AR19,'04'!AR19,'05'!AR19,'06'!AR19,'07'!AR19,'08'!AR19,'09'!AR19,'10'!AR19,'11'!AR19,'12'!AR19)</f>
        <v>42</v>
      </c>
      <c r="AS19" s="57">
        <f>SUM('01'!AS19,'02'!AS19,'03'!AS19,'04'!AS19,'05'!AS19,'06'!AS19,'07'!AS19,'08'!AS19,'09'!AS19,'10'!AS19,'11'!AS19,'12'!AS19)</f>
        <v>6</v>
      </c>
      <c r="AT19" s="57">
        <f>SUM('01'!AT19,'02'!AT19,'03'!AT19,'04'!AT19,'05'!AT19,'06'!AT19,'07'!AT19,'08'!AT19,'09'!AT19,'10'!AT19,'11'!AT19,'12'!AT19)</f>
        <v>40</v>
      </c>
      <c r="AU19" s="57">
        <f>SUM('01'!AU19,'02'!AU19,'03'!AU19,'04'!AU19,'05'!AU19,'06'!AU19,'07'!AU19,'08'!AU19,'09'!AU19,'10'!AU19,'11'!AU19,'12'!AU19)</f>
        <v>32</v>
      </c>
      <c r="AV19" s="57">
        <f>SUM('01'!AV19,'02'!AV19,'03'!AV19,'04'!AV19,'05'!AV19,'06'!AV19,'07'!AV19,'08'!AV19,'09'!AV19,'10'!AV19,'11'!AV19,'12'!AV19)</f>
        <v>0</v>
      </c>
      <c r="AW19" s="57">
        <f t="shared" si="14"/>
        <v>117</v>
      </c>
      <c r="AX19" s="57">
        <f t="shared" si="1"/>
        <v>74</v>
      </c>
      <c r="AY19" s="57">
        <f t="shared" si="1"/>
        <v>6</v>
      </c>
      <c r="AZ19" s="57">
        <f>SUM('01'!AZ19,'02'!AZ19,'03'!AZ19,'04'!AZ19,'05'!AZ19,'06'!AZ19,'07'!AZ19,'08'!AZ19,'09'!AZ19,'10'!AZ19,'11'!AZ19,'12'!AZ19)</f>
        <v>1</v>
      </c>
      <c r="BA19" s="57">
        <f>SUM('01'!BA19,'02'!BA19,'03'!BA19,'04'!BA19,'05'!BA19,'06'!BA19,'07'!BA19,'08'!BA19,'09'!BA19,'10'!BA19,'11'!BA19,'12'!BA19)</f>
        <v>55</v>
      </c>
      <c r="BB19" s="57">
        <f>SUM('01'!BB19,'02'!BB19,'03'!BB19,'04'!BB19,'05'!BB19,'06'!BB19,'07'!BB19,'08'!BB19,'09'!BB19,'10'!BB19,'11'!BB19,'12'!BB19)</f>
        <v>4</v>
      </c>
      <c r="BC19" s="57">
        <f t="shared" si="15"/>
        <v>118</v>
      </c>
      <c r="BD19" s="57">
        <f t="shared" si="2"/>
        <v>129</v>
      </c>
      <c r="BE19" s="57">
        <f t="shared" si="2"/>
        <v>10</v>
      </c>
      <c r="BF19" s="57">
        <f t="shared" si="16"/>
        <v>257</v>
      </c>
      <c r="BG19" s="44"/>
      <c r="BH19" s="46" t="s">
        <v>60</v>
      </c>
      <c r="BI19" s="46" t="s">
        <v>61</v>
      </c>
      <c r="BJ19" s="57">
        <f>SUM('01'!BJ19,'02'!BJ19,'03'!BJ19,'04'!BJ19,'05'!BJ19,'06'!BJ19,'07'!BJ19,'08'!BJ19,'09'!BJ19,'10'!BJ19,'11'!BJ19,'12'!BJ19)</f>
        <v>0</v>
      </c>
      <c r="BK19" s="57">
        <f>SUM('01'!BK19,'02'!BK19,'03'!BK19,'04'!BK19,'05'!BK19,'06'!BK19,'07'!BK19,'08'!BK19,'09'!BK19,'10'!BK19,'11'!BK19,'12'!BK19)</f>
        <v>0</v>
      </c>
      <c r="BL19" s="57">
        <f>SUM('01'!BL19,'02'!BL19,'03'!BL19,'04'!BL19,'05'!BL19,'06'!BL19,'07'!BL19,'08'!BL19,'09'!BL19,'10'!BL19,'11'!BL19,'12'!BL19)</f>
        <v>0</v>
      </c>
      <c r="BM19" s="57">
        <f>SUM('01'!BM19,'02'!BM19,'03'!BM19,'04'!BM19,'05'!BM19,'06'!BM19,'07'!BM19,'08'!BM19,'09'!BM19,'10'!BM19,'11'!BM19,'12'!BM19)</f>
        <v>2606</v>
      </c>
      <c r="BN19" s="57">
        <f>SUM('01'!BN19,'02'!BN19,'03'!BN19,'04'!BN19,'05'!BN19,'06'!BN19,'07'!BN19,'08'!BN19,'09'!BN19,'10'!BN19,'11'!BN19,'12'!BN19)</f>
        <v>160</v>
      </c>
      <c r="BO19" s="57">
        <f>SUM('01'!BO19,'02'!BO19,'03'!BO19,'04'!BO19,'05'!BO19,'06'!BO19,'07'!BO19,'08'!BO19,'09'!BO19,'10'!BO19,'11'!BO19,'12'!BO19)</f>
        <v>0</v>
      </c>
      <c r="BP19" s="57">
        <f>SUM('01'!BP19,'02'!BP19,'03'!BP19,'04'!BP19,'05'!BP19,'06'!BP19,'07'!BP19,'08'!BP19,'09'!BP19,'10'!BP19,'11'!BP19,'12'!BP19)</f>
        <v>0</v>
      </c>
      <c r="BQ19" s="57">
        <f>SUM('01'!BQ19,'02'!BQ19,'03'!BQ19,'04'!BQ19,'05'!BQ19,'06'!BQ19,'07'!BQ19,'08'!BQ19,'09'!BQ19,'10'!BQ19,'11'!BQ19,'12'!BQ19)</f>
        <v>0</v>
      </c>
      <c r="BR19" s="57">
        <f>SUM('01'!BR19,'02'!BR19,'03'!BR19,'04'!BR19,'05'!BR19,'06'!BR19,'07'!BR19,'08'!BR19,'09'!BR19,'10'!BR19,'11'!BR19,'12'!BR19)</f>
        <v>0</v>
      </c>
      <c r="BS19" s="57">
        <f>SUM('01'!BS19,'02'!BS19,'03'!BS19,'04'!BS19,'05'!BS19,'06'!BS19,'07'!BS19,'08'!BS19,'09'!BS19,'10'!BS19,'11'!BS19,'12'!BS19)</f>
        <v>916</v>
      </c>
      <c r="BT19" s="57">
        <f>SUM('01'!BT19,'02'!BT19,'03'!BT19,'04'!BT19,'05'!BT19,'06'!BT19,'07'!BT19,'08'!BT19,'09'!BT19,'10'!BT19,'11'!BT19,'12'!BT19)</f>
        <v>0</v>
      </c>
      <c r="BU19" s="57">
        <f>SUM('01'!BU19,'02'!BU19,'03'!BU19,'04'!BU19,'05'!BU19,'06'!BU19,'07'!BU19,'08'!BU19,'09'!BU19,'10'!BU19,'11'!BU19,'12'!BU19)</f>
        <v>0</v>
      </c>
      <c r="BV19" s="57">
        <f>SUM('01'!BV19,'02'!BV19,'03'!BV19,'04'!BV19,'05'!BV19,'06'!BV19,'07'!BV19,'08'!BV19,'09'!BV19,'10'!BV19,'11'!BV19,'12'!BV19)</f>
        <v>0</v>
      </c>
      <c r="BW19" s="57">
        <f>SUM('01'!BW19,'02'!BW19,'03'!BW19,'04'!BW19,'05'!BW19,'06'!BW19,'07'!BW19,'08'!BW19,'09'!BW19,'10'!BW19,'11'!BW19,'12'!BW19)</f>
        <v>0</v>
      </c>
      <c r="BX19" s="57">
        <f>SUM('01'!BX19,'02'!BX19,'03'!BX19,'04'!BX19,'05'!BX19,'06'!BX19,'07'!BX19,'08'!BX19,'09'!BX19,'10'!BX19,'11'!BX19,'12'!BX19)</f>
        <v>0</v>
      </c>
      <c r="BY19" s="57">
        <f t="shared" si="17"/>
        <v>3522</v>
      </c>
      <c r="BZ19" s="57">
        <f t="shared" si="3"/>
        <v>160</v>
      </c>
      <c r="CA19" s="57">
        <f t="shared" si="3"/>
        <v>0</v>
      </c>
      <c r="CB19" s="57">
        <f t="shared" si="18"/>
        <v>3682</v>
      </c>
      <c r="CC19" s="57"/>
    </row>
    <row r="20" spans="2:81" ht="15.75" x14ac:dyDescent="0.25">
      <c r="B20" s="46" t="s">
        <v>62</v>
      </c>
      <c r="C20" s="46" t="s">
        <v>63</v>
      </c>
      <c r="D20" s="57">
        <f>SUM('01'!D20,'02'!D20,'03'!D20,'04'!D20,'05'!D20,'06'!D20,'07'!D20,'08'!D20,'09'!D20,'10'!D20,'11'!D20,'12'!D20)</f>
        <v>0</v>
      </c>
      <c r="E20" s="57">
        <f>SUM('01'!E20,'02'!E20,'03'!E20,'04'!E20,'05'!E20,'06'!E20,'07'!E20,'08'!E20,'09'!E20,'10'!E20,'11'!E20,'12'!E20)</f>
        <v>0</v>
      </c>
      <c r="F20" s="57">
        <f t="shared" si="4"/>
        <v>0</v>
      </c>
      <c r="G20" s="57">
        <f>SUM('01'!G20,'02'!G20,'03'!G20,'04'!G20,'05'!G20,'06'!G20,'07'!G20,'08'!G20,'09'!G20,'10'!G20,'11'!G20,'12'!G20)</f>
        <v>1044</v>
      </c>
      <c r="H20" s="57">
        <f>SUM('01'!H20,'02'!H20,'03'!H20,'04'!H20,'05'!H20,'06'!H20,'07'!H20,'08'!H20,'09'!H20,'10'!H20,'11'!H20,'12'!H20)</f>
        <v>0</v>
      </c>
      <c r="I20" s="57">
        <f>SUM('01'!I20,'02'!I20,'03'!I20,'04'!I20,'05'!I20,'06'!I20,'07'!I20,'08'!I20,'09'!I20,'10'!I20,'11'!I20,'12'!I20)</f>
        <v>0</v>
      </c>
      <c r="J20" s="57">
        <f t="shared" si="5"/>
        <v>1044</v>
      </c>
      <c r="K20" s="57">
        <f>SUM('01'!K20,'02'!K20,'03'!K20,'04'!K20,'05'!K20,'06'!K20,'07'!K20,'08'!K20,'09'!K20,'10'!K20,'11'!K20,'12'!K20)</f>
        <v>0</v>
      </c>
      <c r="L20" s="57">
        <f t="shared" si="6"/>
        <v>1044</v>
      </c>
      <c r="M20" s="57">
        <f>SUM('01'!M20,'02'!M20,'03'!M20,'04'!M20,'05'!M20,'06'!M20,'07'!M20,'08'!M20,'09'!M20,'10'!M20,'11'!M20,'12'!M20)</f>
        <v>0</v>
      </c>
      <c r="N20" s="57">
        <f>SUM('01'!N20,'02'!N20,'03'!N20,'04'!N20,'05'!N20,'06'!N20,'07'!N20,'08'!N20,'09'!N20,'10'!N20,'11'!N20,'12'!N20)</f>
        <v>0</v>
      </c>
      <c r="O20" s="57">
        <f>SUM('01'!O20,'02'!O20,'03'!O20,'04'!O20,'05'!O20,'06'!O20,'07'!O20,'08'!O20,'09'!O20,'10'!O20,'11'!O20,'12'!O20)</f>
        <v>25</v>
      </c>
      <c r="P20" s="57">
        <f t="shared" si="7"/>
        <v>25</v>
      </c>
      <c r="Q20" s="57">
        <f t="shared" si="8"/>
        <v>1069</v>
      </c>
      <c r="R20" s="44"/>
      <c r="S20" s="46" t="s">
        <v>62</v>
      </c>
      <c r="T20" s="46" t="s">
        <v>63</v>
      </c>
      <c r="U20" s="57">
        <f>SUM('01'!U20,'02'!U20,'03'!U20,'04'!U20,'05'!U20,'06'!U20,'07'!U20,'08'!U20,'09'!U20,'10'!U20,'11'!U20,'12'!U20)</f>
        <v>0</v>
      </c>
      <c r="V20" s="57">
        <f>SUM('01'!V20,'02'!V20,'03'!V20,'04'!V20,'05'!V20,'06'!V20,'07'!V20,'08'!V20,'09'!V20,'10'!V20,'11'!V20,'12'!V20)</f>
        <v>0</v>
      </c>
      <c r="W20" s="57">
        <f>SUM('01'!W20,'02'!W20,'03'!W20,'04'!W20,'05'!W20,'06'!W20,'07'!W20,'08'!W20,'09'!W20,'10'!W20,'11'!W20,'12'!W20)</f>
        <v>0</v>
      </c>
      <c r="X20" s="57">
        <f>SUM('01'!X20,'02'!X20,'03'!X20,'04'!X20,'05'!X20,'06'!X20,'07'!X20,'08'!X20,'09'!X20,'10'!X20,'11'!X20,'12'!X20)</f>
        <v>0</v>
      </c>
      <c r="Y20" s="57">
        <f>SUM('01'!Y20,'02'!Y20,'03'!Y20,'04'!Y20,'05'!Y20,'06'!Y20,'07'!Y20,'08'!Y20,'09'!Y20,'10'!Y20,'11'!Y20,'12'!Y20)</f>
        <v>0</v>
      </c>
      <c r="Z20" s="57">
        <f>SUM('01'!Z20,'02'!Z20,'03'!Z20,'04'!Z20,'05'!Z20,'06'!Z20,'07'!Z20,'08'!Z20,'09'!Z20,'10'!Z20,'11'!Z20,'12'!Z20)</f>
        <v>0</v>
      </c>
      <c r="AA20" s="57">
        <f t="shared" si="9"/>
        <v>0</v>
      </c>
      <c r="AB20" s="57">
        <f t="shared" si="10"/>
        <v>0</v>
      </c>
      <c r="AC20" s="57">
        <f t="shared" si="11"/>
        <v>0</v>
      </c>
      <c r="AD20" s="57">
        <f>SUM('01'!AD20,'02'!AD20,'03'!AD20,'04'!AD20,'05'!AD20,'06'!AD20,'07'!AD20,'08'!AD20,'09'!AD20,'10'!AD20,'11'!AD20,'12'!AD20)</f>
        <v>29371</v>
      </c>
      <c r="AE20" s="57">
        <f>SUM('01'!AE20,'02'!AE20,'03'!AE20,'04'!AE20,'05'!AE20,'06'!AE20,'07'!AE20,'08'!AE20,'09'!AE20,'10'!AE20,'11'!AE20,'12'!AE20)</f>
        <v>26293</v>
      </c>
      <c r="AF20" s="57">
        <f>SUM('01'!AF20,'02'!AF20,'03'!AF20,'04'!AF20,'05'!AF20,'06'!AF20,'07'!AF20,'08'!AF20,'09'!AF20,'10'!AF20,'11'!AF20,'12'!AF20)</f>
        <v>0</v>
      </c>
      <c r="AG20" s="57">
        <f>SUM('01'!AG20,'02'!AG20,'03'!AG20,'04'!AG20,'05'!AG20,'06'!AG20,'07'!AG20,'08'!AG20,'09'!AG20,'10'!AG20,'11'!AG20,'12'!AG20)</f>
        <v>0</v>
      </c>
      <c r="AH20" s="57">
        <f>SUM('01'!AH20,'02'!AH20,'03'!AH20,'04'!AH20,'05'!AH20,'06'!AH20,'07'!AH20,'08'!AH20,'09'!AH20,'10'!AH20,'11'!AH20,'12'!AH20)</f>
        <v>0</v>
      </c>
      <c r="AI20" s="57">
        <f>SUM('01'!AI20,'02'!AI20,'03'!AI20,'04'!AI20,'05'!AI20,'06'!AI20,'07'!AI20,'08'!AI20,'09'!AI20,'10'!AI20,'11'!AI20,'12'!AI20)</f>
        <v>0</v>
      </c>
      <c r="AJ20" s="57">
        <f t="shared" si="12"/>
        <v>29371</v>
      </c>
      <c r="AK20" s="57">
        <f t="shared" si="0"/>
        <v>26293</v>
      </c>
      <c r="AL20" s="57">
        <f t="shared" si="0"/>
        <v>0</v>
      </c>
      <c r="AM20" s="57">
        <f t="shared" si="13"/>
        <v>55664</v>
      </c>
      <c r="AN20" s="44"/>
      <c r="AO20" s="46" t="s">
        <v>62</v>
      </c>
      <c r="AP20" s="46" t="s">
        <v>63</v>
      </c>
      <c r="AQ20" s="57">
        <f>SUM('01'!AQ20,'02'!AQ20,'03'!AQ20,'04'!AQ20,'05'!AQ20,'06'!AQ20,'07'!AQ20,'08'!AQ20,'09'!AQ20,'10'!AQ20,'11'!AQ20,'12'!AQ20)</f>
        <v>0</v>
      </c>
      <c r="AR20" s="57">
        <f>SUM('01'!AR20,'02'!AR20,'03'!AR20,'04'!AR20,'05'!AR20,'06'!AR20,'07'!AR20,'08'!AR20,'09'!AR20,'10'!AR20,'11'!AR20,'12'!AR20)</f>
        <v>0</v>
      </c>
      <c r="AS20" s="57">
        <f>SUM('01'!AS20,'02'!AS20,'03'!AS20,'04'!AS20,'05'!AS20,'06'!AS20,'07'!AS20,'08'!AS20,'09'!AS20,'10'!AS20,'11'!AS20,'12'!AS20)</f>
        <v>0</v>
      </c>
      <c r="AT20" s="57">
        <f>SUM('01'!AT20,'02'!AT20,'03'!AT20,'04'!AT20,'05'!AT20,'06'!AT20,'07'!AT20,'08'!AT20,'09'!AT20,'10'!AT20,'11'!AT20,'12'!AT20)</f>
        <v>0</v>
      </c>
      <c r="AU20" s="57">
        <f>SUM('01'!AU20,'02'!AU20,'03'!AU20,'04'!AU20,'05'!AU20,'06'!AU20,'07'!AU20,'08'!AU20,'09'!AU20,'10'!AU20,'11'!AU20,'12'!AU20)</f>
        <v>0</v>
      </c>
      <c r="AV20" s="57">
        <f>SUM('01'!AV20,'02'!AV20,'03'!AV20,'04'!AV20,'05'!AV20,'06'!AV20,'07'!AV20,'08'!AV20,'09'!AV20,'10'!AV20,'11'!AV20,'12'!AV20)</f>
        <v>0</v>
      </c>
      <c r="AW20" s="57">
        <f t="shared" si="14"/>
        <v>0</v>
      </c>
      <c r="AX20" s="57">
        <f t="shared" si="1"/>
        <v>0</v>
      </c>
      <c r="AY20" s="57">
        <f t="shared" si="1"/>
        <v>0</v>
      </c>
      <c r="AZ20" s="57">
        <f>SUM('01'!AZ20,'02'!AZ20,'03'!AZ20,'04'!AZ20,'05'!AZ20,'06'!AZ20,'07'!AZ20,'08'!AZ20,'09'!AZ20,'10'!AZ20,'11'!AZ20,'12'!AZ20)</f>
        <v>0</v>
      </c>
      <c r="BA20" s="57">
        <f>SUM('01'!BA20,'02'!BA20,'03'!BA20,'04'!BA20,'05'!BA20,'06'!BA20,'07'!BA20,'08'!BA20,'09'!BA20,'10'!BA20,'11'!BA20,'12'!BA20)</f>
        <v>0</v>
      </c>
      <c r="BB20" s="57">
        <f>SUM('01'!BB20,'02'!BB20,'03'!BB20,'04'!BB20,'05'!BB20,'06'!BB20,'07'!BB20,'08'!BB20,'09'!BB20,'10'!BB20,'11'!BB20,'12'!BB20)</f>
        <v>0</v>
      </c>
      <c r="BC20" s="57">
        <f t="shared" si="15"/>
        <v>0</v>
      </c>
      <c r="BD20" s="57">
        <f t="shared" si="2"/>
        <v>0</v>
      </c>
      <c r="BE20" s="57">
        <f t="shared" si="2"/>
        <v>0</v>
      </c>
      <c r="BF20" s="57">
        <f t="shared" si="16"/>
        <v>0</v>
      </c>
      <c r="BG20" s="44"/>
      <c r="BH20" s="46" t="s">
        <v>62</v>
      </c>
      <c r="BI20" s="46" t="s">
        <v>63</v>
      </c>
      <c r="BJ20" s="57">
        <f>SUM('01'!BJ20,'02'!BJ20,'03'!BJ20,'04'!BJ20,'05'!BJ20,'06'!BJ20,'07'!BJ20,'08'!BJ20,'09'!BJ20,'10'!BJ20,'11'!BJ20,'12'!BJ20)</f>
        <v>0</v>
      </c>
      <c r="BK20" s="57">
        <f>SUM('01'!BK20,'02'!BK20,'03'!BK20,'04'!BK20,'05'!BK20,'06'!BK20,'07'!BK20,'08'!BK20,'09'!BK20,'10'!BK20,'11'!BK20,'12'!BK20)</f>
        <v>0</v>
      </c>
      <c r="BL20" s="57">
        <f>SUM('01'!BL20,'02'!BL20,'03'!BL20,'04'!BL20,'05'!BL20,'06'!BL20,'07'!BL20,'08'!BL20,'09'!BL20,'10'!BL20,'11'!BL20,'12'!BL20)</f>
        <v>0</v>
      </c>
      <c r="BM20" s="57">
        <f>SUM('01'!BM20,'02'!BM20,'03'!BM20,'04'!BM20,'05'!BM20,'06'!BM20,'07'!BM20,'08'!BM20,'09'!BM20,'10'!BM20,'11'!BM20,'12'!BM20)</f>
        <v>0</v>
      </c>
      <c r="BN20" s="57">
        <f>SUM('01'!BN20,'02'!BN20,'03'!BN20,'04'!BN20,'05'!BN20,'06'!BN20,'07'!BN20,'08'!BN20,'09'!BN20,'10'!BN20,'11'!BN20,'12'!BN20)</f>
        <v>0</v>
      </c>
      <c r="BO20" s="57">
        <f>SUM('01'!BO20,'02'!BO20,'03'!BO20,'04'!BO20,'05'!BO20,'06'!BO20,'07'!BO20,'08'!BO20,'09'!BO20,'10'!BO20,'11'!BO20,'12'!BO20)</f>
        <v>0</v>
      </c>
      <c r="BP20" s="57">
        <f>SUM('01'!BP20,'02'!BP20,'03'!BP20,'04'!BP20,'05'!BP20,'06'!BP20,'07'!BP20,'08'!BP20,'09'!BP20,'10'!BP20,'11'!BP20,'12'!BP20)</f>
        <v>0</v>
      </c>
      <c r="BQ20" s="57">
        <f>SUM('01'!BQ20,'02'!BQ20,'03'!BQ20,'04'!BQ20,'05'!BQ20,'06'!BQ20,'07'!BQ20,'08'!BQ20,'09'!BQ20,'10'!BQ20,'11'!BQ20,'12'!BQ20)</f>
        <v>0</v>
      </c>
      <c r="BR20" s="57">
        <f>SUM('01'!BR20,'02'!BR20,'03'!BR20,'04'!BR20,'05'!BR20,'06'!BR20,'07'!BR20,'08'!BR20,'09'!BR20,'10'!BR20,'11'!BR20,'12'!BR20)</f>
        <v>0</v>
      </c>
      <c r="BS20" s="57">
        <f>SUM('01'!BS20,'02'!BS20,'03'!BS20,'04'!BS20,'05'!BS20,'06'!BS20,'07'!BS20,'08'!BS20,'09'!BS20,'10'!BS20,'11'!BS20,'12'!BS20)</f>
        <v>0</v>
      </c>
      <c r="BT20" s="57">
        <f>SUM('01'!BT20,'02'!BT20,'03'!BT20,'04'!BT20,'05'!BT20,'06'!BT20,'07'!BT20,'08'!BT20,'09'!BT20,'10'!BT20,'11'!BT20,'12'!BT20)</f>
        <v>0</v>
      </c>
      <c r="BU20" s="57">
        <f>SUM('01'!BU20,'02'!BU20,'03'!BU20,'04'!BU20,'05'!BU20,'06'!BU20,'07'!BU20,'08'!BU20,'09'!BU20,'10'!BU20,'11'!BU20,'12'!BU20)</f>
        <v>0</v>
      </c>
      <c r="BV20" s="57">
        <f>SUM('01'!BV20,'02'!BV20,'03'!BV20,'04'!BV20,'05'!BV20,'06'!BV20,'07'!BV20,'08'!BV20,'09'!BV20,'10'!BV20,'11'!BV20,'12'!BV20)</f>
        <v>0</v>
      </c>
      <c r="BW20" s="57">
        <f>SUM('01'!BW20,'02'!BW20,'03'!BW20,'04'!BW20,'05'!BW20,'06'!BW20,'07'!BW20,'08'!BW20,'09'!BW20,'10'!BW20,'11'!BW20,'12'!BW20)</f>
        <v>0</v>
      </c>
      <c r="BX20" s="57">
        <f>SUM('01'!BX20,'02'!BX20,'03'!BX20,'04'!BX20,'05'!BX20,'06'!BX20,'07'!BX20,'08'!BX20,'09'!BX20,'10'!BX20,'11'!BX20,'12'!BX20)</f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  <c r="CC20" s="57"/>
    </row>
    <row r="21" spans="2:81" ht="15.75" x14ac:dyDescent="0.25">
      <c r="B21" s="46" t="s">
        <v>64</v>
      </c>
      <c r="C21" s="46" t="s">
        <v>65</v>
      </c>
      <c r="D21" s="57">
        <f>SUM('01'!D21,'02'!D21,'03'!D21,'04'!D21,'05'!D21,'06'!D21,'07'!D21,'08'!D21,'09'!D21,'10'!D21,'11'!D21,'12'!D21)</f>
        <v>0</v>
      </c>
      <c r="E21" s="57">
        <f>SUM('01'!E21,'02'!E21,'03'!E21,'04'!E21,'05'!E21,'06'!E21,'07'!E21,'08'!E21,'09'!E21,'10'!E21,'11'!E21,'12'!E21)</f>
        <v>6</v>
      </c>
      <c r="F21" s="57">
        <f t="shared" si="4"/>
        <v>6</v>
      </c>
      <c r="G21" s="57">
        <f>SUM('01'!G21,'02'!G21,'03'!G21,'04'!G21,'05'!G21,'06'!G21,'07'!G21,'08'!G21,'09'!G21,'10'!G21,'11'!G21,'12'!G21)</f>
        <v>492</v>
      </c>
      <c r="H21" s="57">
        <f>SUM('01'!H21,'02'!H21,'03'!H21,'04'!H21,'05'!H21,'06'!H21,'07'!H21,'08'!H21,'09'!H21,'10'!H21,'11'!H21,'12'!H21)</f>
        <v>0</v>
      </c>
      <c r="I21" s="57">
        <f>SUM('01'!I21,'02'!I21,'03'!I21,'04'!I21,'05'!I21,'06'!I21,'07'!I21,'08'!I21,'09'!I21,'10'!I21,'11'!I21,'12'!I21)</f>
        <v>0</v>
      </c>
      <c r="J21" s="57">
        <f t="shared" si="5"/>
        <v>498</v>
      </c>
      <c r="K21" s="57">
        <f>SUM('01'!K21,'02'!K21,'03'!K21,'04'!K21,'05'!K21,'06'!K21,'07'!K21,'08'!K21,'09'!K21,'10'!K21,'11'!K21,'12'!K21)</f>
        <v>0</v>
      </c>
      <c r="L21" s="57">
        <f t="shared" si="6"/>
        <v>498</v>
      </c>
      <c r="M21" s="57">
        <f>SUM('01'!M21,'02'!M21,'03'!M21,'04'!M21,'05'!M21,'06'!M21,'07'!M21,'08'!M21,'09'!M21,'10'!M21,'11'!M21,'12'!M21)</f>
        <v>20</v>
      </c>
      <c r="N21" s="57">
        <f>SUM('01'!N21,'02'!N21,'03'!N21,'04'!N21,'05'!N21,'06'!N21,'07'!N21,'08'!N21,'09'!N21,'10'!N21,'11'!N21,'12'!N21)</f>
        <v>2</v>
      </c>
      <c r="O21" s="57">
        <f>SUM('01'!O21,'02'!O21,'03'!O21,'04'!O21,'05'!O21,'06'!O21,'07'!O21,'08'!O21,'09'!O21,'10'!O21,'11'!O21,'12'!O21)</f>
        <v>48</v>
      </c>
      <c r="P21" s="57">
        <f t="shared" si="7"/>
        <v>70</v>
      </c>
      <c r="Q21" s="57">
        <f t="shared" si="8"/>
        <v>568</v>
      </c>
      <c r="R21" s="44"/>
      <c r="S21" s="46" t="s">
        <v>64</v>
      </c>
      <c r="T21" s="46" t="s">
        <v>65</v>
      </c>
      <c r="U21" s="57">
        <f>SUM('01'!U21,'02'!U21,'03'!U21,'04'!U21,'05'!U21,'06'!U21,'07'!U21,'08'!U21,'09'!U21,'10'!U21,'11'!U21,'12'!U21)</f>
        <v>0</v>
      </c>
      <c r="V21" s="57">
        <f>SUM('01'!V21,'02'!V21,'03'!V21,'04'!V21,'05'!V21,'06'!V21,'07'!V21,'08'!V21,'09'!V21,'10'!V21,'11'!V21,'12'!V21)</f>
        <v>0</v>
      </c>
      <c r="W21" s="57">
        <f>SUM('01'!W21,'02'!W21,'03'!W21,'04'!W21,'05'!W21,'06'!W21,'07'!W21,'08'!W21,'09'!W21,'10'!W21,'11'!W21,'12'!W21)</f>
        <v>0</v>
      </c>
      <c r="X21" s="57">
        <f>SUM('01'!X21,'02'!X21,'03'!X21,'04'!X21,'05'!X21,'06'!X21,'07'!X21,'08'!X21,'09'!X21,'10'!X21,'11'!X21,'12'!X21)</f>
        <v>536</v>
      </c>
      <c r="Y21" s="57">
        <f>SUM('01'!Y21,'02'!Y21,'03'!Y21,'04'!Y21,'05'!Y21,'06'!Y21,'07'!Y21,'08'!Y21,'09'!Y21,'10'!Y21,'11'!Y21,'12'!Y21)</f>
        <v>379</v>
      </c>
      <c r="Z21" s="57">
        <f>SUM('01'!Z21,'02'!Z21,'03'!Z21,'04'!Z21,'05'!Z21,'06'!Z21,'07'!Z21,'08'!Z21,'09'!Z21,'10'!Z21,'11'!Z21,'12'!Z21)</f>
        <v>0</v>
      </c>
      <c r="AA21" s="57">
        <f t="shared" si="9"/>
        <v>536</v>
      </c>
      <c r="AB21" s="57">
        <f t="shared" si="10"/>
        <v>379</v>
      </c>
      <c r="AC21" s="57">
        <f t="shared" si="11"/>
        <v>0</v>
      </c>
      <c r="AD21" s="57">
        <f>SUM('01'!AD21,'02'!AD21,'03'!AD21,'04'!AD21,'05'!AD21,'06'!AD21,'07'!AD21,'08'!AD21,'09'!AD21,'10'!AD21,'11'!AD21,'12'!AD21)</f>
        <v>5869</v>
      </c>
      <c r="AE21" s="57">
        <f>SUM('01'!AE21,'02'!AE21,'03'!AE21,'04'!AE21,'05'!AE21,'06'!AE21,'07'!AE21,'08'!AE21,'09'!AE21,'10'!AE21,'11'!AE21,'12'!AE21)</f>
        <v>6070</v>
      </c>
      <c r="AF21" s="57">
        <f>SUM('01'!AF21,'02'!AF21,'03'!AF21,'04'!AF21,'05'!AF21,'06'!AF21,'07'!AF21,'08'!AF21,'09'!AF21,'10'!AF21,'11'!AF21,'12'!AF21)</f>
        <v>0</v>
      </c>
      <c r="AG21" s="57">
        <f>SUM('01'!AG21,'02'!AG21,'03'!AG21,'04'!AG21,'05'!AG21,'06'!AG21,'07'!AG21,'08'!AG21,'09'!AG21,'10'!AG21,'11'!AG21,'12'!AG21)</f>
        <v>0</v>
      </c>
      <c r="AH21" s="57">
        <f>SUM('01'!AH21,'02'!AH21,'03'!AH21,'04'!AH21,'05'!AH21,'06'!AH21,'07'!AH21,'08'!AH21,'09'!AH21,'10'!AH21,'11'!AH21,'12'!AH21)</f>
        <v>0</v>
      </c>
      <c r="AI21" s="57">
        <f>SUM('01'!AI21,'02'!AI21,'03'!AI21,'04'!AI21,'05'!AI21,'06'!AI21,'07'!AI21,'08'!AI21,'09'!AI21,'10'!AI21,'11'!AI21,'12'!AI21)</f>
        <v>0</v>
      </c>
      <c r="AJ21" s="57">
        <f t="shared" si="12"/>
        <v>6405</v>
      </c>
      <c r="AK21" s="57">
        <f t="shared" si="0"/>
        <v>6449</v>
      </c>
      <c r="AL21" s="57">
        <f t="shared" si="0"/>
        <v>0</v>
      </c>
      <c r="AM21" s="57">
        <f t="shared" si="13"/>
        <v>12854</v>
      </c>
      <c r="AN21" s="44"/>
      <c r="AO21" s="46" t="s">
        <v>64</v>
      </c>
      <c r="AP21" s="46" t="s">
        <v>65</v>
      </c>
      <c r="AQ21" s="57">
        <f>SUM('01'!AQ21,'02'!AQ21,'03'!AQ21,'04'!AQ21,'05'!AQ21,'06'!AQ21,'07'!AQ21,'08'!AQ21,'09'!AQ21,'10'!AQ21,'11'!AQ21,'12'!AQ21)</f>
        <v>4</v>
      </c>
      <c r="AR21" s="57">
        <f>SUM('01'!AR21,'02'!AR21,'03'!AR21,'04'!AR21,'05'!AR21,'06'!AR21,'07'!AR21,'08'!AR21,'09'!AR21,'10'!AR21,'11'!AR21,'12'!AR21)</f>
        <v>4</v>
      </c>
      <c r="AS21" s="57">
        <f>SUM('01'!AS21,'02'!AS21,'03'!AS21,'04'!AS21,'05'!AS21,'06'!AS21,'07'!AS21,'08'!AS21,'09'!AS21,'10'!AS21,'11'!AS21,'12'!AS21)</f>
        <v>0</v>
      </c>
      <c r="AT21" s="57">
        <f>SUM('01'!AT21,'02'!AT21,'03'!AT21,'04'!AT21,'05'!AT21,'06'!AT21,'07'!AT21,'08'!AT21,'09'!AT21,'10'!AT21,'11'!AT21,'12'!AT21)</f>
        <v>0</v>
      </c>
      <c r="AU21" s="57">
        <f>SUM('01'!AU21,'02'!AU21,'03'!AU21,'04'!AU21,'05'!AU21,'06'!AU21,'07'!AU21,'08'!AU21,'09'!AU21,'10'!AU21,'11'!AU21,'12'!AU21)</f>
        <v>0</v>
      </c>
      <c r="AV21" s="57">
        <f>SUM('01'!AV21,'02'!AV21,'03'!AV21,'04'!AV21,'05'!AV21,'06'!AV21,'07'!AV21,'08'!AV21,'09'!AV21,'10'!AV21,'11'!AV21,'12'!AV21)</f>
        <v>0</v>
      </c>
      <c r="AW21" s="57">
        <f t="shared" si="14"/>
        <v>4</v>
      </c>
      <c r="AX21" s="57">
        <f t="shared" si="1"/>
        <v>4</v>
      </c>
      <c r="AY21" s="57">
        <f t="shared" si="1"/>
        <v>0</v>
      </c>
      <c r="AZ21" s="57">
        <f>SUM('01'!AZ21,'02'!AZ21,'03'!AZ21,'04'!AZ21,'05'!AZ21,'06'!AZ21,'07'!AZ21,'08'!AZ21,'09'!AZ21,'10'!AZ21,'11'!AZ21,'12'!AZ21)</f>
        <v>0</v>
      </c>
      <c r="BA21" s="57">
        <f>SUM('01'!BA21,'02'!BA21,'03'!BA21,'04'!BA21,'05'!BA21,'06'!BA21,'07'!BA21,'08'!BA21,'09'!BA21,'10'!BA21,'11'!BA21,'12'!BA21)</f>
        <v>0</v>
      </c>
      <c r="BB21" s="57">
        <f>SUM('01'!BB21,'02'!BB21,'03'!BB21,'04'!BB21,'05'!BB21,'06'!BB21,'07'!BB21,'08'!BB21,'09'!BB21,'10'!BB21,'11'!BB21,'12'!BB21)</f>
        <v>0</v>
      </c>
      <c r="BC21" s="57">
        <f t="shared" si="15"/>
        <v>4</v>
      </c>
      <c r="BD21" s="57">
        <f t="shared" si="2"/>
        <v>4</v>
      </c>
      <c r="BE21" s="57">
        <f t="shared" si="2"/>
        <v>0</v>
      </c>
      <c r="BF21" s="57">
        <f t="shared" si="16"/>
        <v>8</v>
      </c>
      <c r="BG21" s="44"/>
      <c r="BH21" s="46" t="s">
        <v>64</v>
      </c>
      <c r="BI21" s="46" t="s">
        <v>65</v>
      </c>
      <c r="BJ21" s="57">
        <f>SUM('01'!BJ21,'02'!BJ21,'03'!BJ21,'04'!BJ21,'05'!BJ21,'06'!BJ21,'07'!BJ21,'08'!BJ21,'09'!BJ21,'10'!BJ21,'11'!BJ21,'12'!BJ21)</f>
        <v>0</v>
      </c>
      <c r="BK21" s="57">
        <f>SUM('01'!BK21,'02'!BK21,'03'!BK21,'04'!BK21,'05'!BK21,'06'!BK21,'07'!BK21,'08'!BK21,'09'!BK21,'10'!BK21,'11'!BK21,'12'!BK21)</f>
        <v>0</v>
      </c>
      <c r="BL21" s="57">
        <f>SUM('01'!BL21,'02'!BL21,'03'!BL21,'04'!BL21,'05'!BL21,'06'!BL21,'07'!BL21,'08'!BL21,'09'!BL21,'10'!BL21,'11'!BL21,'12'!BL21)</f>
        <v>0</v>
      </c>
      <c r="BM21" s="57">
        <f>SUM('01'!BM21,'02'!BM21,'03'!BM21,'04'!BM21,'05'!BM21,'06'!BM21,'07'!BM21,'08'!BM21,'09'!BM21,'10'!BM21,'11'!BM21,'12'!BM21)</f>
        <v>0</v>
      </c>
      <c r="BN21" s="57">
        <f>SUM('01'!BN21,'02'!BN21,'03'!BN21,'04'!BN21,'05'!BN21,'06'!BN21,'07'!BN21,'08'!BN21,'09'!BN21,'10'!BN21,'11'!BN21,'12'!BN21)</f>
        <v>0</v>
      </c>
      <c r="BO21" s="57">
        <f>SUM('01'!BO21,'02'!BO21,'03'!BO21,'04'!BO21,'05'!BO21,'06'!BO21,'07'!BO21,'08'!BO21,'09'!BO21,'10'!BO21,'11'!BO21,'12'!BO21)</f>
        <v>0</v>
      </c>
      <c r="BP21" s="57">
        <f>SUM('01'!BP21,'02'!BP21,'03'!BP21,'04'!BP21,'05'!BP21,'06'!BP21,'07'!BP21,'08'!BP21,'09'!BP21,'10'!BP21,'11'!BP21,'12'!BP21)</f>
        <v>0</v>
      </c>
      <c r="BQ21" s="57">
        <f>SUM('01'!BQ21,'02'!BQ21,'03'!BQ21,'04'!BQ21,'05'!BQ21,'06'!BQ21,'07'!BQ21,'08'!BQ21,'09'!BQ21,'10'!BQ21,'11'!BQ21,'12'!BQ21)</f>
        <v>0</v>
      </c>
      <c r="BR21" s="57">
        <f>SUM('01'!BR21,'02'!BR21,'03'!BR21,'04'!BR21,'05'!BR21,'06'!BR21,'07'!BR21,'08'!BR21,'09'!BR21,'10'!BR21,'11'!BR21,'12'!BR21)</f>
        <v>0</v>
      </c>
      <c r="BS21" s="57">
        <f>SUM('01'!BS21,'02'!BS21,'03'!BS21,'04'!BS21,'05'!BS21,'06'!BS21,'07'!BS21,'08'!BS21,'09'!BS21,'10'!BS21,'11'!BS21,'12'!BS21)</f>
        <v>0</v>
      </c>
      <c r="BT21" s="57">
        <f>SUM('01'!BT21,'02'!BT21,'03'!BT21,'04'!BT21,'05'!BT21,'06'!BT21,'07'!BT21,'08'!BT21,'09'!BT21,'10'!BT21,'11'!BT21,'12'!BT21)</f>
        <v>0</v>
      </c>
      <c r="BU21" s="57">
        <f>SUM('01'!BU21,'02'!BU21,'03'!BU21,'04'!BU21,'05'!BU21,'06'!BU21,'07'!BU21,'08'!BU21,'09'!BU21,'10'!BU21,'11'!BU21,'12'!BU21)</f>
        <v>0</v>
      </c>
      <c r="BV21" s="57">
        <f>SUM('01'!BV21,'02'!BV21,'03'!BV21,'04'!BV21,'05'!BV21,'06'!BV21,'07'!BV21,'08'!BV21,'09'!BV21,'10'!BV21,'11'!BV21,'12'!BV21)</f>
        <v>0</v>
      </c>
      <c r="BW21" s="57">
        <f>SUM('01'!BW21,'02'!BW21,'03'!BW21,'04'!BW21,'05'!BW21,'06'!BW21,'07'!BW21,'08'!BW21,'09'!BW21,'10'!BW21,'11'!BW21,'12'!BW21)</f>
        <v>0</v>
      </c>
      <c r="BX21" s="57">
        <f>SUM('01'!BX21,'02'!BX21,'03'!BX21,'04'!BX21,'05'!BX21,'06'!BX21,'07'!BX21,'08'!BX21,'09'!BX21,'10'!BX21,'11'!BX21,'12'!BX21)</f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  <c r="CC21" s="57"/>
    </row>
    <row r="22" spans="2:81" ht="15.75" x14ac:dyDescent="0.25">
      <c r="B22" s="46" t="s">
        <v>66</v>
      </c>
      <c r="C22" s="46" t="s">
        <v>67</v>
      </c>
      <c r="D22" s="57">
        <f>SUM('01'!D22,'02'!D22,'03'!D22,'04'!D22,'05'!D22,'06'!D22,'07'!D22,'08'!D22,'09'!D22,'10'!D22,'11'!D22,'12'!D22)</f>
        <v>244</v>
      </c>
      <c r="E22" s="57">
        <f>SUM('01'!E22,'02'!E22,'03'!E22,'04'!E22,'05'!E22,'06'!E22,'07'!E22,'08'!E22,'09'!E22,'10'!E22,'11'!E22,'12'!E22)</f>
        <v>131</v>
      </c>
      <c r="F22" s="57">
        <f t="shared" si="4"/>
        <v>375</v>
      </c>
      <c r="G22" s="57">
        <f>SUM('01'!G22,'02'!G22,'03'!G22,'04'!G22,'05'!G22,'06'!G22,'07'!G22,'08'!G22,'09'!G22,'10'!G22,'11'!G22,'12'!G22)</f>
        <v>275</v>
      </c>
      <c r="H22" s="57">
        <f>SUM('01'!H22,'02'!H22,'03'!H22,'04'!H22,'05'!H22,'06'!H22,'07'!H22,'08'!H22,'09'!H22,'10'!H22,'11'!H22,'12'!H22)</f>
        <v>0</v>
      </c>
      <c r="I22" s="57">
        <f>SUM('01'!I22,'02'!I22,'03'!I22,'04'!I22,'05'!I22,'06'!I22,'07'!I22,'08'!I22,'09'!I22,'10'!I22,'11'!I22,'12'!I22)</f>
        <v>0</v>
      </c>
      <c r="J22" s="57">
        <f t="shared" si="5"/>
        <v>650</v>
      </c>
      <c r="K22" s="57">
        <f>SUM('01'!K22,'02'!K22,'03'!K22,'04'!K22,'05'!K22,'06'!K22,'07'!K22,'08'!K22,'09'!K22,'10'!K22,'11'!K22,'12'!K22)</f>
        <v>12</v>
      </c>
      <c r="L22" s="57">
        <f t="shared" si="6"/>
        <v>662</v>
      </c>
      <c r="M22" s="57">
        <f>SUM('01'!M22,'02'!M22,'03'!M22,'04'!M22,'05'!M22,'06'!M22,'07'!M22,'08'!M22,'09'!M22,'10'!M22,'11'!M22,'12'!M22)</f>
        <v>0</v>
      </c>
      <c r="N22" s="57">
        <f>SUM('01'!N22,'02'!N22,'03'!N22,'04'!N22,'05'!N22,'06'!N22,'07'!N22,'08'!N22,'09'!N22,'10'!N22,'11'!N22,'12'!N22)</f>
        <v>0</v>
      </c>
      <c r="O22" s="57">
        <f>SUM('01'!O22,'02'!O22,'03'!O22,'04'!O22,'05'!O22,'06'!O22,'07'!O22,'08'!O22,'09'!O22,'10'!O22,'11'!O22,'12'!O22)</f>
        <v>14</v>
      </c>
      <c r="P22" s="57">
        <f t="shared" si="7"/>
        <v>14</v>
      </c>
      <c r="Q22" s="57">
        <f t="shared" si="8"/>
        <v>676</v>
      </c>
      <c r="R22" s="44"/>
      <c r="S22" s="46" t="s">
        <v>66</v>
      </c>
      <c r="T22" s="46" t="s">
        <v>67</v>
      </c>
      <c r="U22" s="57">
        <f>SUM('01'!U22,'02'!U22,'03'!U22,'04'!U22,'05'!U22,'06'!U22,'07'!U22,'08'!U22,'09'!U22,'10'!U22,'11'!U22,'12'!U22)</f>
        <v>20962</v>
      </c>
      <c r="V22" s="57">
        <f>SUM('01'!V22,'02'!V22,'03'!V22,'04'!V22,'05'!V22,'06'!V22,'07'!V22,'08'!V22,'09'!V22,'10'!V22,'11'!V22,'12'!V22)</f>
        <v>14701</v>
      </c>
      <c r="W22" s="57">
        <f>SUM('01'!W22,'02'!W22,'03'!W22,'04'!W22,'05'!W22,'06'!W22,'07'!W22,'08'!W22,'09'!W22,'10'!W22,'11'!W22,'12'!W22)</f>
        <v>508</v>
      </c>
      <c r="X22" s="57">
        <f>SUM('01'!X22,'02'!X22,'03'!X22,'04'!X22,'05'!X22,'06'!X22,'07'!X22,'08'!X22,'09'!X22,'10'!X22,'11'!X22,'12'!X22)</f>
        <v>9446</v>
      </c>
      <c r="Y22" s="57">
        <f>SUM('01'!Y22,'02'!Y22,'03'!Y22,'04'!Y22,'05'!Y22,'06'!Y22,'07'!Y22,'08'!Y22,'09'!Y22,'10'!Y22,'11'!Y22,'12'!Y22)</f>
        <v>5627</v>
      </c>
      <c r="Z22" s="57">
        <f>SUM('01'!Z22,'02'!Z22,'03'!Z22,'04'!Z22,'05'!Z22,'06'!Z22,'07'!Z22,'08'!Z22,'09'!Z22,'10'!Z22,'11'!Z22,'12'!Z22)</f>
        <v>0</v>
      </c>
      <c r="AA22" s="57">
        <f t="shared" si="9"/>
        <v>30408</v>
      </c>
      <c r="AB22" s="57">
        <f t="shared" si="10"/>
        <v>20328</v>
      </c>
      <c r="AC22" s="57">
        <f t="shared" si="11"/>
        <v>508</v>
      </c>
      <c r="AD22" s="57">
        <f>SUM('01'!AD22,'02'!AD22,'03'!AD22,'04'!AD22,'05'!AD22,'06'!AD22,'07'!AD22,'08'!AD22,'09'!AD22,'10'!AD22,'11'!AD22,'12'!AD22)</f>
        <v>6632</v>
      </c>
      <c r="AE22" s="57">
        <f>SUM('01'!AE22,'02'!AE22,'03'!AE22,'04'!AE22,'05'!AE22,'06'!AE22,'07'!AE22,'08'!AE22,'09'!AE22,'10'!AE22,'11'!AE22,'12'!AE22)</f>
        <v>5855</v>
      </c>
      <c r="AF22" s="57">
        <f>SUM('01'!AF22,'02'!AF22,'03'!AF22,'04'!AF22,'05'!AF22,'06'!AF22,'07'!AF22,'08'!AF22,'09'!AF22,'10'!AF22,'11'!AF22,'12'!AF22)</f>
        <v>2</v>
      </c>
      <c r="AG22" s="57">
        <f>SUM('01'!AG22,'02'!AG22,'03'!AG22,'04'!AG22,'05'!AG22,'06'!AG22,'07'!AG22,'08'!AG22,'09'!AG22,'10'!AG22,'11'!AG22,'12'!AG22)</f>
        <v>19</v>
      </c>
      <c r="AH22" s="57">
        <f>SUM('01'!AH22,'02'!AH22,'03'!AH22,'04'!AH22,'05'!AH22,'06'!AH22,'07'!AH22,'08'!AH22,'09'!AH22,'10'!AH22,'11'!AH22,'12'!AH22)</f>
        <v>11</v>
      </c>
      <c r="AI22" s="57">
        <f>SUM('01'!AI22,'02'!AI22,'03'!AI22,'04'!AI22,'05'!AI22,'06'!AI22,'07'!AI22,'08'!AI22,'09'!AI22,'10'!AI22,'11'!AI22,'12'!AI22)</f>
        <v>2</v>
      </c>
      <c r="AJ22" s="57">
        <f t="shared" si="12"/>
        <v>37059</v>
      </c>
      <c r="AK22" s="57">
        <f t="shared" si="0"/>
        <v>26194</v>
      </c>
      <c r="AL22" s="57">
        <f t="shared" si="0"/>
        <v>512</v>
      </c>
      <c r="AM22" s="57">
        <f t="shared" si="13"/>
        <v>63765</v>
      </c>
      <c r="AN22" s="44"/>
      <c r="AO22" s="46" t="s">
        <v>66</v>
      </c>
      <c r="AP22" s="46" t="s">
        <v>67</v>
      </c>
      <c r="AQ22" s="57">
        <f>SUM('01'!AQ22,'02'!AQ22,'03'!AQ22,'04'!AQ22,'05'!AQ22,'06'!AQ22,'07'!AQ22,'08'!AQ22,'09'!AQ22,'10'!AQ22,'11'!AQ22,'12'!AQ22)</f>
        <v>0</v>
      </c>
      <c r="AR22" s="57">
        <f>SUM('01'!AR22,'02'!AR22,'03'!AR22,'04'!AR22,'05'!AR22,'06'!AR22,'07'!AR22,'08'!AR22,'09'!AR22,'10'!AR22,'11'!AR22,'12'!AR22)</f>
        <v>0</v>
      </c>
      <c r="AS22" s="57">
        <f>SUM('01'!AS22,'02'!AS22,'03'!AS22,'04'!AS22,'05'!AS22,'06'!AS22,'07'!AS22,'08'!AS22,'09'!AS22,'10'!AS22,'11'!AS22,'12'!AS22)</f>
        <v>0</v>
      </c>
      <c r="AT22" s="57">
        <f>SUM('01'!AT22,'02'!AT22,'03'!AT22,'04'!AT22,'05'!AT22,'06'!AT22,'07'!AT22,'08'!AT22,'09'!AT22,'10'!AT22,'11'!AT22,'12'!AT22)</f>
        <v>0</v>
      </c>
      <c r="AU22" s="57">
        <f>SUM('01'!AU22,'02'!AU22,'03'!AU22,'04'!AU22,'05'!AU22,'06'!AU22,'07'!AU22,'08'!AU22,'09'!AU22,'10'!AU22,'11'!AU22,'12'!AU22)</f>
        <v>0</v>
      </c>
      <c r="AV22" s="57">
        <f>SUM('01'!AV22,'02'!AV22,'03'!AV22,'04'!AV22,'05'!AV22,'06'!AV22,'07'!AV22,'08'!AV22,'09'!AV22,'10'!AV22,'11'!AV22,'12'!AV22)</f>
        <v>0</v>
      </c>
      <c r="AW22" s="57">
        <f t="shared" si="14"/>
        <v>0</v>
      </c>
      <c r="AX22" s="57">
        <f t="shared" si="1"/>
        <v>0</v>
      </c>
      <c r="AY22" s="57">
        <f t="shared" si="1"/>
        <v>0</v>
      </c>
      <c r="AZ22" s="57">
        <f>SUM('01'!AZ22,'02'!AZ22,'03'!AZ22,'04'!AZ22,'05'!AZ22,'06'!AZ22,'07'!AZ22,'08'!AZ22,'09'!AZ22,'10'!AZ22,'11'!AZ22,'12'!AZ22)</f>
        <v>0</v>
      </c>
      <c r="BA22" s="57">
        <f>SUM('01'!BA22,'02'!BA22,'03'!BA22,'04'!BA22,'05'!BA22,'06'!BA22,'07'!BA22,'08'!BA22,'09'!BA22,'10'!BA22,'11'!BA22,'12'!BA22)</f>
        <v>3</v>
      </c>
      <c r="BB22" s="57">
        <f>SUM('01'!BB22,'02'!BB22,'03'!BB22,'04'!BB22,'05'!BB22,'06'!BB22,'07'!BB22,'08'!BB22,'09'!BB22,'10'!BB22,'11'!BB22,'12'!BB22)</f>
        <v>2</v>
      </c>
      <c r="BC22" s="57">
        <f t="shared" si="15"/>
        <v>0</v>
      </c>
      <c r="BD22" s="57">
        <f t="shared" si="2"/>
        <v>3</v>
      </c>
      <c r="BE22" s="57">
        <f t="shared" si="2"/>
        <v>2</v>
      </c>
      <c r="BF22" s="57">
        <f t="shared" si="16"/>
        <v>5</v>
      </c>
      <c r="BG22" s="44"/>
      <c r="BH22" s="46" t="s">
        <v>66</v>
      </c>
      <c r="BI22" s="46" t="s">
        <v>67</v>
      </c>
      <c r="BJ22" s="57">
        <f>SUM('01'!BJ22,'02'!BJ22,'03'!BJ22,'04'!BJ22,'05'!BJ22,'06'!BJ22,'07'!BJ22,'08'!BJ22,'09'!BJ22,'10'!BJ22,'11'!BJ22,'12'!BJ22)</f>
        <v>0</v>
      </c>
      <c r="BK22" s="57">
        <f>SUM('01'!BK22,'02'!BK22,'03'!BK22,'04'!BK22,'05'!BK22,'06'!BK22,'07'!BK22,'08'!BK22,'09'!BK22,'10'!BK22,'11'!BK22,'12'!BK22)</f>
        <v>0</v>
      </c>
      <c r="BL22" s="57">
        <f>SUM('01'!BL22,'02'!BL22,'03'!BL22,'04'!BL22,'05'!BL22,'06'!BL22,'07'!BL22,'08'!BL22,'09'!BL22,'10'!BL22,'11'!BL22,'12'!BL22)</f>
        <v>0</v>
      </c>
      <c r="BM22" s="57">
        <f>SUM('01'!BM22,'02'!BM22,'03'!BM22,'04'!BM22,'05'!BM22,'06'!BM22,'07'!BM22,'08'!BM22,'09'!BM22,'10'!BM22,'11'!BM22,'12'!BM22)</f>
        <v>2</v>
      </c>
      <c r="BN22" s="57">
        <f>SUM('01'!BN22,'02'!BN22,'03'!BN22,'04'!BN22,'05'!BN22,'06'!BN22,'07'!BN22,'08'!BN22,'09'!BN22,'10'!BN22,'11'!BN22,'12'!BN22)</f>
        <v>15</v>
      </c>
      <c r="BO22" s="57">
        <f>SUM('01'!BO22,'02'!BO22,'03'!BO22,'04'!BO22,'05'!BO22,'06'!BO22,'07'!BO22,'08'!BO22,'09'!BO22,'10'!BO22,'11'!BO22,'12'!BO22)</f>
        <v>0</v>
      </c>
      <c r="BP22" s="57">
        <f>SUM('01'!BP22,'02'!BP22,'03'!BP22,'04'!BP22,'05'!BP22,'06'!BP22,'07'!BP22,'08'!BP22,'09'!BP22,'10'!BP22,'11'!BP22,'12'!BP22)</f>
        <v>0</v>
      </c>
      <c r="BQ22" s="57">
        <f>SUM('01'!BQ22,'02'!BQ22,'03'!BQ22,'04'!BQ22,'05'!BQ22,'06'!BQ22,'07'!BQ22,'08'!BQ22,'09'!BQ22,'10'!BQ22,'11'!BQ22,'12'!BQ22)</f>
        <v>0</v>
      </c>
      <c r="BR22" s="57">
        <f>SUM('01'!BR22,'02'!BR22,'03'!BR22,'04'!BR22,'05'!BR22,'06'!BR22,'07'!BR22,'08'!BR22,'09'!BR22,'10'!BR22,'11'!BR22,'12'!BR22)</f>
        <v>0</v>
      </c>
      <c r="BS22" s="57">
        <f>SUM('01'!BS22,'02'!BS22,'03'!BS22,'04'!BS22,'05'!BS22,'06'!BS22,'07'!BS22,'08'!BS22,'09'!BS22,'10'!BS22,'11'!BS22,'12'!BS22)</f>
        <v>0</v>
      </c>
      <c r="BT22" s="57">
        <f>SUM('01'!BT22,'02'!BT22,'03'!BT22,'04'!BT22,'05'!BT22,'06'!BT22,'07'!BT22,'08'!BT22,'09'!BT22,'10'!BT22,'11'!BT22,'12'!BT22)</f>
        <v>0</v>
      </c>
      <c r="BU22" s="57">
        <f>SUM('01'!BU22,'02'!BU22,'03'!BU22,'04'!BU22,'05'!BU22,'06'!BU22,'07'!BU22,'08'!BU22,'09'!BU22,'10'!BU22,'11'!BU22,'12'!BU22)</f>
        <v>0</v>
      </c>
      <c r="BV22" s="57">
        <f>SUM('01'!BV22,'02'!BV22,'03'!BV22,'04'!BV22,'05'!BV22,'06'!BV22,'07'!BV22,'08'!BV22,'09'!BV22,'10'!BV22,'11'!BV22,'12'!BV22)</f>
        <v>0</v>
      </c>
      <c r="BW22" s="57">
        <f>SUM('01'!BW22,'02'!BW22,'03'!BW22,'04'!BW22,'05'!BW22,'06'!BW22,'07'!BW22,'08'!BW22,'09'!BW22,'10'!BW22,'11'!BW22,'12'!BW22)</f>
        <v>0</v>
      </c>
      <c r="BX22" s="57">
        <f>SUM('01'!BX22,'02'!BX22,'03'!BX22,'04'!BX22,'05'!BX22,'06'!BX22,'07'!BX22,'08'!BX22,'09'!BX22,'10'!BX22,'11'!BX22,'12'!BX22)</f>
        <v>0</v>
      </c>
      <c r="BY22" s="57">
        <f t="shared" si="17"/>
        <v>2</v>
      </c>
      <c r="BZ22" s="57">
        <f t="shared" si="3"/>
        <v>15</v>
      </c>
      <c r="CA22" s="57">
        <f t="shared" si="3"/>
        <v>0</v>
      </c>
      <c r="CB22" s="57">
        <f t="shared" si="18"/>
        <v>17</v>
      </c>
      <c r="CC22" s="57"/>
    </row>
    <row r="23" spans="2:81" ht="15.75" x14ac:dyDescent="0.25">
      <c r="B23" s="46" t="s">
        <v>68</v>
      </c>
      <c r="C23" s="46" t="s">
        <v>69</v>
      </c>
      <c r="D23" s="57">
        <f>SUM('01'!D23,'02'!D23,'03'!D23,'04'!D23,'05'!D23,'06'!D23,'07'!D23,'08'!D23,'09'!D23,'10'!D23,'11'!D23,'12'!D23)</f>
        <v>0</v>
      </c>
      <c r="E23" s="57">
        <f>SUM('01'!E23,'02'!E23,'03'!E23,'04'!E23,'05'!E23,'06'!E23,'07'!E23,'08'!E23,'09'!E23,'10'!E23,'11'!E23,'12'!E23)</f>
        <v>0</v>
      </c>
      <c r="F23" s="57">
        <f t="shared" si="4"/>
        <v>0</v>
      </c>
      <c r="G23" s="57">
        <f>SUM('01'!G23,'02'!G23,'03'!G23,'04'!G23,'05'!G23,'06'!G23,'07'!G23,'08'!G23,'09'!G23,'10'!G23,'11'!G23,'12'!G23)</f>
        <v>180</v>
      </c>
      <c r="H23" s="57">
        <f>SUM('01'!H23,'02'!H23,'03'!H23,'04'!H23,'05'!H23,'06'!H23,'07'!H23,'08'!H23,'09'!H23,'10'!H23,'11'!H23,'12'!H23)</f>
        <v>0</v>
      </c>
      <c r="I23" s="57">
        <f>SUM('01'!I23,'02'!I23,'03'!I23,'04'!I23,'05'!I23,'06'!I23,'07'!I23,'08'!I23,'09'!I23,'10'!I23,'11'!I23,'12'!I23)</f>
        <v>0</v>
      </c>
      <c r="J23" s="57">
        <f t="shared" si="5"/>
        <v>180</v>
      </c>
      <c r="K23" s="57">
        <f>SUM('01'!K23,'02'!K23,'03'!K23,'04'!K23,'05'!K23,'06'!K23,'07'!K23,'08'!K23,'09'!K23,'10'!K23,'11'!K23,'12'!K23)</f>
        <v>0</v>
      </c>
      <c r="L23" s="57">
        <f t="shared" si="6"/>
        <v>180</v>
      </c>
      <c r="M23" s="57">
        <f>SUM('01'!M23,'02'!M23,'03'!M23,'04'!M23,'05'!M23,'06'!M23,'07'!M23,'08'!M23,'09'!M23,'10'!M23,'11'!M23,'12'!M23)</f>
        <v>20</v>
      </c>
      <c r="N23" s="57">
        <f>SUM('01'!N23,'02'!N23,'03'!N23,'04'!N23,'05'!N23,'06'!N23,'07'!N23,'08'!N23,'09'!N23,'10'!N23,'11'!N23,'12'!N23)</f>
        <v>48</v>
      </c>
      <c r="O23" s="57">
        <f>SUM('01'!O23,'02'!O23,'03'!O23,'04'!O23,'05'!O23,'06'!O23,'07'!O23,'08'!O23,'09'!O23,'10'!O23,'11'!O23,'12'!O23)</f>
        <v>1158</v>
      </c>
      <c r="P23" s="57">
        <f t="shared" si="7"/>
        <v>1226</v>
      </c>
      <c r="Q23" s="57">
        <f t="shared" si="8"/>
        <v>1406</v>
      </c>
      <c r="R23" s="44"/>
      <c r="S23" s="46" t="s">
        <v>68</v>
      </c>
      <c r="T23" s="46" t="s">
        <v>69</v>
      </c>
      <c r="U23" s="57">
        <f>SUM('01'!U23,'02'!U23,'03'!U23,'04'!U23,'05'!U23,'06'!U23,'07'!U23,'08'!U23,'09'!U23,'10'!U23,'11'!U23,'12'!U23)</f>
        <v>0</v>
      </c>
      <c r="V23" s="57">
        <f>SUM('01'!V23,'02'!V23,'03'!V23,'04'!V23,'05'!V23,'06'!V23,'07'!V23,'08'!V23,'09'!V23,'10'!V23,'11'!V23,'12'!V23)</f>
        <v>0</v>
      </c>
      <c r="W23" s="57">
        <f>SUM('01'!W23,'02'!W23,'03'!W23,'04'!W23,'05'!W23,'06'!W23,'07'!W23,'08'!W23,'09'!W23,'10'!W23,'11'!W23,'12'!W23)</f>
        <v>0</v>
      </c>
      <c r="X23" s="57">
        <f>SUM('01'!X23,'02'!X23,'03'!X23,'04'!X23,'05'!X23,'06'!X23,'07'!X23,'08'!X23,'09'!X23,'10'!X23,'11'!X23,'12'!X23)</f>
        <v>0</v>
      </c>
      <c r="Y23" s="57">
        <f>SUM('01'!Y23,'02'!Y23,'03'!Y23,'04'!Y23,'05'!Y23,'06'!Y23,'07'!Y23,'08'!Y23,'09'!Y23,'10'!Y23,'11'!Y23,'12'!Y23)</f>
        <v>0</v>
      </c>
      <c r="Z23" s="57">
        <f>SUM('01'!Z23,'02'!Z23,'03'!Z23,'04'!Z23,'05'!Z23,'06'!Z23,'07'!Z23,'08'!Z23,'09'!Z23,'10'!Z23,'11'!Z23,'12'!Z23)</f>
        <v>0</v>
      </c>
      <c r="AA23" s="57">
        <f t="shared" si="9"/>
        <v>0</v>
      </c>
      <c r="AB23" s="57">
        <f t="shared" si="10"/>
        <v>0</v>
      </c>
      <c r="AC23" s="57">
        <f t="shared" si="11"/>
        <v>0</v>
      </c>
      <c r="AD23" s="57">
        <f>SUM('01'!AD23,'02'!AD23,'03'!AD23,'04'!AD23,'05'!AD23,'06'!AD23,'07'!AD23,'08'!AD23,'09'!AD23,'10'!AD23,'11'!AD23,'12'!AD23)</f>
        <v>3570</v>
      </c>
      <c r="AE23" s="57">
        <f>SUM('01'!AE23,'02'!AE23,'03'!AE23,'04'!AE23,'05'!AE23,'06'!AE23,'07'!AE23,'08'!AE23,'09'!AE23,'10'!AE23,'11'!AE23,'12'!AE23)</f>
        <v>5035</v>
      </c>
      <c r="AF23" s="57">
        <f>SUM('01'!AF23,'02'!AF23,'03'!AF23,'04'!AF23,'05'!AF23,'06'!AF23,'07'!AF23,'08'!AF23,'09'!AF23,'10'!AF23,'11'!AF23,'12'!AF23)</f>
        <v>0</v>
      </c>
      <c r="AG23" s="57">
        <f>SUM('01'!AG23,'02'!AG23,'03'!AG23,'04'!AG23,'05'!AG23,'06'!AG23,'07'!AG23,'08'!AG23,'09'!AG23,'10'!AG23,'11'!AG23,'12'!AG23)</f>
        <v>0</v>
      </c>
      <c r="AH23" s="57">
        <f>SUM('01'!AH23,'02'!AH23,'03'!AH23,'04'!AH23,'05'!AH23,'06'!AH23,'07'!AH23,'08'!AH23,'09'!AH23,'10'!AH23,'11'!AH23,'12'!AH23)</f>
        <v>0</v>
      </c>
      <c r="AI23" s="57">
        <f>SUM('01'!AI23,'02'!AI23,'03'!AI23,'04'!AI23,'05'!AI23,'06'!AI23,'07'!AI23,'08'!AI23,'09'!AI23,'10'!AI23,'11'!AI23,'12'!AI23)</f>
        <v>0</v>
      </c>
      <c r="AJ23" s="57">
        <f t="shared" si="12"/>
        <v>3570</v>
      </c>
      <c r="AK23" s="57">
        <f t="shared" si="12"/>
        <v>5035</v>
      </c>
      <c r="AL23" s="57">
        <f t="shared" si="12"/>
        <v>0</v>
      </c>
      <c r="AM23" s="57">
        <f t="shared" si="13"/>
        <v>8605</v>
      </c>
      <c r="AN23" s="44"/>
      <c r="AO23" s="46" t="s">
        <v>68</v>
      </c>
      <c r="AP23" s="46" t="s">
        <v>69</v>
      </c>
      <c r="AQ23" s="57">
        <f>SUM('01'!AQ23,'02'!AQ23,'03'!AQ23,'04'!AQ23,'05'!AQ23,'06'!AQ23,'07'!AQ23,'08'!AQ23,'09'!AQ23,'10'!AQ23,'11'!AQ23,'12'!AQ23)</f>
        <v>0</v>
      </c>
      <c r="AR23" s="57">
        <f>SUM('01'!AR23,'02'!AR23,'03'!AR23,'04'!AR23,'05'!AR23,'06'!AR23,'07'!AR23,'08'!AR23,'09'!AR23,'10'!AR23,'11'!AR23,'12'!AR23)</f>
        <v>0</v>
      </c>
      <c r="AS23" s="57">
        <f>SUM('01'!AS23,'02'!AS23,'03'!AS23,'04'!AS23,'05'!AS23,'06'!AS23,'07'!AS23,'08'!AS23,'09'!AS23,'10'!AS23,'11'!AS23,'12'!AS23)</f>
        <v>0</v>
      </c>
      <c r="AT23" s="57">
        <f>SUM('01'!AT23,'02'!AT23,'03'!AT23,'04'!AT23,'05'!AT23,'06'!AT23,'07'!AT23,'08'!AT23,'09'!AT23,'10'!AT23,'11'!AT23,'12'!AT23)</f>
        <v>50</v>
      </c>
      <c r="AU23" s="57">
        <f>SUM('01'!AU23,'02'!AU23,'03'!AU23,'04'!AU23,'05'!AU23,'06'!AU23,'07'!AU23,'08'!AU23,'09'!AU23,'10'!AU23,'11'!AU23,'12'!AU23)</f>
        <v>44</v>
      </c>
      <c r="AV23" s="57">
        <f>SUM('01'!AV23,'02'!AV23,'03'!AV23,'04'!AV23,'05'!AV23,'06'!AV23,'07'!AV23,'08'!AV23,'09'!AV23,'10'!AV23,'11'!AV23,'12'!AV23)</f>
        <v>0</v>
      </c>
      <c r="AW23" s="57">
        <f t="shared" si="14"/>
        <v>50</v>
      </c>
      <c r="AX23" s="57">
        <f t="shared" si="14"/>
        <v>44</v>
      </c>
      <c r="AY23" s="57">
        <f t="shared" si="14"/>
        <v>0</v>
      </c>
      <c r="AZ23" s="57">
        <f>SUM('01'!AZ23,'02'!AZ23,'03'!AZ23,'04'!AZ23,'05'!AZ23,'06'!AZ23,'07'!AZ23,'08'!AZ23,'09'!AZ23,'10'!AZ23,'11'!AZ23,'12'!AZ23)</f>
        <v>46</v>
      </c>
      <c r="BA23" s="57">
        <f>SUM('01'!BA23,'02'!BA23,'03'!BA23,'04'!BA23,'05'!BA23,'06'!BA23,'07'!BA23,'08'!BA23,'09'!BA23,'10'!BA23,'11'!BA23,'12'!BA23)</f>
        <v>32</v>
      </c>
      <c r="BB23" s="57">
        <f>SUM('01'!BB23,'02'!BB23,'03'!BB23,'04'!BB23,'05'!BB23,'06'!BB23,'07'!BB23,'08'!BB23,'09'!BB23,'10'!BB23,'11'!BB23,'12'!BB23)</f>
        <v>0</v>
      </c>
      <c r="BC23" s="57">
        <f t="shared" si="15"/>
        <v>96</v>
      </c>
      <c r="BD23" s="57">
        <f t="shared" si="15"/>
        <v>76</v>
      </c>
      <c r="BE23" s="57">
        <f t="shared" si="15"/>
        <v>0</v>
      </c>
      <c r="BF23" s="57">
        <f t="shared" si="16"/>
        <v>172</v>
      </c>
      <c r="BG23" s="44"/>
      <c r="BH23" s="46" t="s">
        <v>68</v>
      </c>
      <c r="BI23" s="46" t="s">
        <v>69</v>
      </c>
      <c r="BJ23" s="57">
        <f>SUM('01'!BJ23,'02'!BJ23,'03'!BJ23,'04'!BJ23,'05'!BJ23,'06'!BJ23,'07'!BJ23,'08'!BJ23,'09'!BJ23,'10'!BJ23,'11'!BJ23,'12'!BJ23)</f>
        <v>0</v>
      </c>
      <c r="BK23" s="57">
        <f>SUM('01'!BK23,'02'!BK23,'03'!BK23,'04'!BK23,'05'!BK23,'06'!BK23,'07'!BK23,'08'!BK23,'09'!BK23,'10'!BK23,'11'!BK23,'12'!BK23)</f>
        <v>0</v>
      </c>
      <c r="BL23" s="57">
        <f>SUM('01'!BL23,'02'!BL23,'03'!BL23,'04'!BL23,'05'!BL23,'06'!BL23,'07'!BL23,'08'!BL23,'09'!BL23,'10'!BL23,'11'!BL23,'12'!BL23)</f>
        <v>0</v>
      </c>
      <c r="BM23" s="57">
        <f>SUM('01'!BM23,'02'!BM23,'03'!BM23,'04'!BM23,'05'!BM23,'06'!BM23,'07'!BM23,'08'!BM23,'09'!BM23,'10'!BM23,'11'!BM23,'12'!BM23)</f>
        <v>0</v>
      </c>
      <c r="BN23" s="57">
        <f>SUM('01'!BN23,'02'!BN23,'03'!BN23,'04'!BN23,'05'!BN23,'06'!BN23,'07'!BN23,'08'!BN23,'09'!BN23,'10'!BN23,'11'!BN23,'12'!BN23)</f>
        <v>0</v>
      </c>
      <c r="BO23" s="57">
        <f>SUM('01'!BO23,'02'!BO23,'03'!BO23,'04'!BO23,'05'!BO23,'06'!BO23,'07'!BO23,'08'!BO23,'09'!BO23,'10'!BO23,'11'!BO23,'12'!BO23)</f>
        <v>0</v>
      </c>
      <c r="BP23" s="57">
        <f>SUM('01'!BP23,'02'!BP23,'03'!BP23,'04'!BP23,'05'!BP23,'06'!BP23,'07'!BP23,'08'!BP23,'09'!BP23,'10'!BP23,'11'!BP23,'12'!BP23)</f>
        <v>0</v>
      </c>
      <c r="BQ23" s="57">
        <f>SUM('01'!BQ23,'02'!BQ23,'03'!BQ23,'04'!BQ23,'05'!BQ23,'06'!BQ23,'07'!BQ23,'08'!BQ23,'09'!BQ23,'10'!BQ23,'11'!BQ23,'12'!BQ23)</f>
        <v>0</v>
      </c>
      <c r="BR23" s="57">
        <f>SUM('01'!BR23,'02'!BR23,'03'!BR23,'04'!BR23,'05'!BR23,'06'!BR23,'07'!BR23,'08'!BR23,'09'!BR23,'10'!BR23,'11'!BR23,'12'!BR23)</f>
        <v>0</v>
      </c>
      <c r="BS23" s="57">
        <f>SUM('01'!BS23,'02'!BS23,'03'!BS23,'04'!BS23,'05'!BS23,'06'!BS23,'07'!BS23,'08'!BS23,'09'!BS23,'10'!BS23,'11'!BS23,'12'!BS23)</f>
        <v>0</v>
      </c>
      <c r="BT23" s="57">
        <f>SUM('01'!BT23,'02'!BT23,'03'!BT23,'04'!BT23,'05'!BT23,'06'!BT23,'07'!BT23,'08'!BT23,'09'!BT23,'10'!BT23,'11'!BT23,'12'!BT23)</f>
        <v>0</v>
      </c>
      <c r="BU23" s="57">
        <f>SUM('01'!BU23,'02'!BU23,'03'!BU23,'04'!BU23,'05'!BU23,'06'!BU23,'07'!BU23,'08'!BU23,'09'!BU23,'10'!BU23,'11'!BU23,'12'!BU23)</f>
        <v>0</v>
      </c>
      <c r="BV23" s="57">
        <f>SUM('01'!BV23,'02'!BV23,'03'!BV23,'04'!BV23,'05'!BV23,'06'!BV23,'07'!BV23,'08'!BV23,'09'!BV23,'10'!BV23,'11'!BV23,'12'!BV23)</f>
        <v>0</v>
      </c>
      <c r="BW23" s="57">
        <f>SUM('01'!BW23,'02'!BW23,'03'!BW23,'04'!BW23,'05'!BW23,'06'!BW23,'07'!BW23,'08'!BW23,'09'!BW23,'10'!BW23,'11'!BW23,'12'!BW23)</f>
        <v>0</v>
      </c>
      <c r="BX23" s="57">
        <f>SUM('01'!BX23,'02'!BX23,'03'!BX23,'04'!BX23,'05'!BX23,'06'!BX23,'07'!BX23,'08'!BX23,'09'!BX23,'10'!BX23,'11'!BX23,'12'!BX23)</f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  <c r="CC23" s="57"/>
    </row>
    <row r="24" spans="2:81" ht="15.75" x14ac:dyDescent="0.25">
      <c r="B24" s="46" t="s">
        <v>70</v>
      </c>
      <c r="C24" s="46" t="s">
        <v>71</v>
      </c>
      <c r="D24" s="57">
        <f>SUM('01'!D24,'02'!D24,'03'!D24,'04'!D24,'05'!D24,'06'!D24,'07'!D24,'08'!D24,'09'!D24,'10'!D24,'11'!D24,'12'!D24)</f>
        <v>1051</v>
      </c>
      <c r="E24" s="57">
        <f>SUM('01'!E24,'02'!E24,'03'!E24,'04'!E24,'05'!E24,'06'!E24,'07'!E24,'08'!E24,'09'!E24,'10'!E24,'11'!E24,'12'!E24)</f>
        <v>76</v>
      </c>
      <c r="F24" s="57">
        <f t="shared" si="4"/>
        <v>1127</v>
      </c>
      <c r="G24" s="57">
        <f>SUM('01'!G24,'02'!G24,'03'!G24,'04'!G24,'05'!G24,'06'!G24,'07'!G24,'08'!G24,'09'!G24,'10'!G24,'11'!G24,'12'!G24)</f>
        <v>3905</v>
      </c>
      <c r="H24" s="57">
        <f>SUM('01'!H24,'02'!H24,'03'!H24,'04'!H24,'05'!H24,'06'!H24,'07'!H24,'08'!H24,'09'!H24,'10'!H24,'11'!H24,'12'!H24)</f>
        <v>0</v>
      </c>
      <c r="I24" s="57">
        <f>SUM('01'!I24,'02'!I24,'03'!I24,'04'!I24,'05'!I24,'06'!I24,'07'!I24,'08'!I24,'09'!I24,'10'!I24,'11'!I24,'12'!I24)</f>
        <v>0</v>
      </c>
      <c r="J24" s="57">
        <f t="shared" si="5"/>
        <v>5032</v>
      </c>
      <c r="K24" s="57">
        <f>SUM('01'!K24,'02'!K24,'03'!K24,'04'!K24,'05'!K24,'06'!K24,'07'!K24,'08'!K24,'09'!K24,'10'!K24,'11'!K24,'12'!K24)</f>
        <v>27</v>
      </c>
      <c r="L24" s="57">
        <f t="shared" si="6"/>
        <v>5059</v>
      </c>
      <c r="M24" s="57">
        <f>SUM('01'!M24,'02'!M24,'03'!M24,'04'!M24,'05'!M24,'06'!M24,'07'!M24,'08'!M24,'09'!M24,'10'!M24,'11'!M24,'12'!M24)</f>
        <v>37</v>
      </c>
      <c r="N24" s="57">
        <f>SUM('01'!N24,'02'!N24,'03'!N24,'04'!N24,'05'!N24,'06'!N24,'07'!N24,'08'!N24,'09'!N24,'10'!N24,'11'!N24,'12'!N24)</f>
        <v>15</v>
      </c>
      <c r="O24" s="57">
        <f>SUM('01'!O24,'02'!O24,'03'!O24,'04'!O24,'05'!O24,'06'!O24,'07'!O24,'08'!O24,'09'!O24,'10'!O24,'11'!O24,'12'!O24)</f>
        <v>304</v>
      </c>
      <c r="P24" s="57">
        <f t="shared" si="7"/>
        <v>356</v>
      </c>
      <c r="Q24" s="57">
        <f t="shared" si="8"/>
        <v>5415</v>
      </c>
      <c r="R24" s="44"/>
      <c r="S24" s="46" t="s">
        <v>70</v>
      </c>
      <c r="T24" s="46" t="s">
        <v>71</v>
      </c>
      <c r="U24" s="57">
        <f>SUM('01'!U24,'02'!U24,'03'!U24,'04'!U24,'05'!U24,'06'!U24,'07'!U24,'08'!U24,'09'!U24,'10'!U24,'11'!U24,'12'!U24)</f>
        <v>82078</v>
      </c>
      <c r="V24" s="57">
        <f>SUM('01'!V24,'02'!V24,'03'!V24,'04'!V24,'05'!V24,'06'!V24,'07'!V24,'08'!V24,'09'!V24,'10'!V24,'11'!V24,'12'!V24)</f>
        <v>73745</v>
      </c>
      <c r="W24" s="57">
        <f>SUM('01'!W24,'02'!W24,'03'!W24,'04'!W24,'05'!W24,'06'!W24,'07'!W24,'08'!W24,'09'!W24,'10'!W24,'11'!W24,'12'!W24)</f>
        <v>674</v>
      </c>
      <c r="X24" s="57">
        <f>SUM('01'!X24,'02'!X24,'03'!X24,'04'!X24,'05'!X24,'06'!X24,'07'!X24,'08'!X24,'09'!X24,'10'!X24,'11'!X24,'12'!X24)</f>
        <v>2613</v>
      </c>
      <c r="Y24" s="57">
        <f>SUM('01'!Y24,'02'!Y24,'03'!Y24,'04'!Y24,'05'!Y24,'06'!Y24,'07'!Y24,'08'!Y24,'09'!Y24,'10'!Y24,'11'!Y24,'12'!Y24)</f>
        <v>1787</v>
      </c>
      <c r="Z24" s="57">
        <f>SUM('01'!Z24,'02'!Z24,'03'!Z24,'04'!Z24,'05'!Z24,'06'!Z24,'07'!Z24,'08'!Z24,'09'!Z24,'10'!Z24,'11'!Z24,'12'!Z24)</f>
        <v>88</v>
      </c>
      <c r="AA24" s="57">
        <f t="shared" si="9"/>
        <v>84691</v>
      </c>
      <c r="AB24" s="57">
        <f t="shared" si="10"/>
        <v>75532</v>
      </c>
      <c r="AC24" s="57">
        <f t="shared" si="11"/>
        <v>762</v>
      </c>
      <c r="AD24" s="57">
        <f>SUM('01'!AD24,'02'!AD24,'03'!AD24,'04'!AD24,'05'!AD24,'06'!AD24,'07'!AD24,'08'!AD24,'09'!AD24,'10'!AD24,'11'!AD24,'12'!AD24)</f>
        <v>177487</v>
      </c>
      <c r="AE24" s="57">
        <f>SUM('01'!AE24,'02'!AE24,'03'!AE24,'04'!AE24,'05'!AE24,'06'!AE24,'07'!AE24,'08'!AE24,'09'!AE24,'10'!AE24,'11'!AE24,'12'!AE24)</f>
        <v>173943</v>
      </c>
      <c r="AF24" s="57">
        <f>SUM('01'!AF24,'02'!AF24,'03'!AF24,'04'!AF24,'05'!AF24,'06'!AF24,'07'!AF24,'08'!AF24,'09'!AF24,'10'!AF24,'11'!AF24,'12'!AF24)</f>
        <v>152</v>
      </c>
      <c r="AG24" s="57">
        <f>SUM('01'!AG24,'02'!AG24,'03'!AG24,'04'!AG24,'05'!AG24,'06'!AG24,'07'!AG24,'08'!AG24,'09'!AG24,'10'!AG24,'11'!AG24,'12'!AG24)</f>
        <v>65</v>
      </c>
      <c r="AH24" s="57">
        <f>SUM('01'!AH24,'02'!AH24,'03'!AH24,'04'!AH24,'05'!AH24,'06'!AH24,'07'!AH24,'08'!AH24,'09'!AH24,'10'!AH24,'11'!AH24,'12'!AH24)</f>
        <v>55</v>
      </c>
      <c r="AI24" s="57">
        <f>SUM('01'!AI24,'02'!AI24,'03'!AI24,'04'!AI24,'05'!AI24,'06'!AI24,'07'!AI24,'08'!AI24,'09'!AI24,'10'!AI24,'11'!AI24,'12'!AI24)</f>
        <v>0</v>
      </c>
      <c r="AJ24" s="57">
        <f t="shared" si="12"/>
        <v>262243</v>
      </c>
      <c r="AK24" s="57">
        <f t="shared" si="12"/>
        <v>249530</v>
      </c>
      <c r="AL24" s="57">
        <f t="shared" si="12"/>
        <v>914</v>
      </c>
      <c r="AM24" s="57">
        <f t="shared" si="13"/>
        <v>512687</v>
      </c>
      <c r="AN24" s="44"/>
      <c r="AO24" s="46" t="s">
        <v>70</v>
      </c>
      <c r="AP24" s="46" t="s">
        <v>71</v>
      </c>
      <c r="AQ24" s="57">
        <f>SUM('01'!AQ24,'02'!AQ24,'03'!AQ24,'04'!AQ24,'05'!AQ24,'06'!AQ24,'07'!AQ24,'08'!AQ24,'09'!AQ24,'10'!AQ24,'11'!AQ24,'12'!AQ24)</f>
        <v>62</v>
      </c>
      <c r="AR24" s="57">
        <f>SUM('01'!AR24,'02'!AR24,'03'!AR24,'04'!AR24,'05'!AR24,'06'!AR24,'07'!AR24,'08'!AR24,'09'!AR24,'10'!AR24,'11'!AR24,'12'!AR24)</f>
        <v>60</v>
      </c>
      <c r="AS24" s="57">
        <f>SUM('01'!AS24,'02'!AS24,'03'!AS24,'04'!AS24,'05'!AS24,'06'!AS24,'07'!AS24,'08'!AS24,'09'!AS24,'10'!AS24,'11'!AS24,'12'!AS24)</f>
        <v>0</v>
      </c>
      <c r="AT24" s="57">
        <f>SUM('01'!AT24,'02'!AT24,'03'!AT24,'04'!AT24,'05'!AT24,'06'!AT24,'07'!AT24,'08'!AT24,'09'!AT24,'10'!AT24,'11'!AT24,'12'!AT24)</f>
        <v>32</v>
      </c>
      <c r="AU24" s="57">
        <f>SUM('01'!AU24,'02'!AU24,'03'!AU24,'04'!AU24,'05'!AU24,'06'!AU24,'07'!AU24,'08'!AU24,'09'!AU24,'10'!AU24,'11'!AU24,'12'!AU24)</f>
        <v>28</v>
      </c>
      <c r="AV24" s="57">
        <f>SUM('01'!AV24,'02'!AV24,'03'!AV24,'04'!AV24,'05'!AV24,'06'!AV24,'07'!AV24,'08'!AV24,'09'!AV24,'10'!AV24,'11'!AV24,'12'!AV24)</f>
        <v>0</v>
      </c>
      <c r="AW24" s="57">
        <f t="shared" si="14"/>
        <v>94</v>
      </c>
      <c r="AX24" s="57">
        <f t="shared" si="14"/>
        <v>88</v>
      </c>
      <c r="AY24" s="57">
        <f t="shared" si="14"/>
        <v>0</v>
      </c>
      <c r="AZ24" s="57">
        <f>SUM('01'!AZ24,'02'!AZ24,'03'!AZ24,'04'!AZ24,'05'!AZ24,'06'!AZ24,'07'!AZ24,'08'!AZ24,'09'!AZ24,'10'!AZ24,'11'!AZ24,'12'!AZ24)</f>
        <v>97</v>
      </c>
      <c r="BA24" s="57">
        <f>SUM('01'!BA24,'02'!BA24,'03'!BA24,'04'!BA24,'05'!BA24,'06'!BA24,'07'!BA24,'08'!BA24,'09'!BA24,'10'!BA24,'11'!BA24,'12'!BA24)</f>
        <v>258</v>
      </c>
      <c r="BB24" s="57">
        <f>SUM('01'!BB24,'02'!BB24,'03'!BB24,'04'!BB24,'05'!BB24,'06'!BB24,'07'!BB24,'08'!BB24,'09'!BB24,'10'!BB24,'11'!BB24,'12'!BB24)</f>
        <v>0</v>
      </c>
      <c r="BC24" s="57">
        <f t="shared" si="15"/>
        <v>191</v>
      </c>
      <c r="BD24" s="57">
        <f t="shared" si="15"/>
        <v>346</v>
      </c>
      <c r="BE24" s="57">
        <f t="shared" si="15"/>
        <v>0</v>
      </c>
      <c r="BF24" s="57">
        <f t="shared" si="16"/>
        <v>537</v>
      </c>
      <c r="BG24" s="44"/>
      <c r="BH24" s="46" t="s">
        <v>70</v>
      </c>
      <c r="BI24" s="46" t="s">
        <v>71</v>
      </c>
      <c r="BJ24" s="57">
        <f>SUM('01'!BJ24,'02'!BJ24,'03'!BJ24,'04'!BJ24,'05'!BJ24,'06'!BJ24,'07'!BJ24,'08'!BJ24,'09'!BJ24,'10'!BJ24,'11'!BJ24,'12'!BJ24)</f>
        <v>0</v>
      </c>
      <c r="BK24" s="57">
        <f>SUM('01'!BK24,'02'!BK24,'03'!BK24,'04'!BK24,'05'!BK24,'06'!BK24,'07'!BK24,'08'!BK24,'09'!BK24,'10'!BK24,'11'!BK24,'12'!BK24)</f>
        <v>0</v>
      </c>
      <c r="BL24" s="57">
        <f>SUM('01'!BL24,'02'!BL24,'03'!BL24,'04'!BL24,'05'!BL24,'06'!BL24,'07'!BL24,'08'!BL24,'09'!BL24,'10'!BL24,'11'!BL24,'12'!BL24)</f>
        <v>0</v>
      </c>
      <c r="BM24" s="57">
        <f>SUM('01'!BM24,'02'!BM24,'03'!BM24,'04'!BM24,'05'!BM24,'06'!BM24,'07'!BM24,'08'!BM24,'09'!BM24,'10'!BM24,'11'!BM24,'12'!BM24)</f>
        <v>8777</v>
      </c>
      <c r="BN24" s="57">
        <f>SUM('01'!BN24,'02'!BN24,'03'!BN24,'04'!BN24,'05'!BN24,'06'!BN24,'07'!BN24,'08'!BN24,'09'!BN24,'10'!BN24,'11'!BN24,'12'!BN24)</f>
        <v>2944</v>
      </c>
      <c r="BO24" s="57">
        <f>SUM('01'!BO24,'02'!BO24,'03'!BO24,'04'!BO24,'05'!BO24,'06'!BO24,'07'!BO24,'08'!BO24,'09'!BO24,'10'!BO24,'11'!BO24,'12'!BO24)</f>
        <v>0</v>
      </c>
      <c r="BP24" s="57">
        <f>SUM('01'!BP24,'02'!BP24,'03'!BP24,'04'!BP24,'05'!BP24,'06'!BP24,'07'!BP24,'08'!BP24,'09'!BP24,'10'!BP24,'11'!BP24,'12'!BP24)</f>
        <v>0</v>
      </c>
      <c r="BQ24" s="57">
        <f>SUM('01'!BQ24,'02'!BQ24,'03'!BQ24,'04'!BQ24,'05'!BQ24,'06'!BQ24,'07'!BQ24,'08'!BQ24,'09'!BQ24,'10'!BQ24,'11'!BQ24,'12'!BQ24)</f>
        <v>0</v>
      </c>
      <c r="BR24" s="57">
        <f>SUM('01'!BR24,'02'!BR24,'03'!BR24,'04'!BR24,'05'!BR24,'06'!BR24,'07'!BR24,'08'!BR24,'09'!BR24,'10'!BR24,'11'!BR24,'12'!BR24)</f>
        <v>0</v>
      </c>
      <c r="BS24" s="57">
        <f>SUM('01'!BS24,'02'!BS24,'03'!BS24,'04'!BS24,'05'!BS24,'06'!BS24,'07'!BS24,'08'!BS24,'09'!BS24,'10'!BS24,'11'!BS24,'12'!BS24)</f>
        <v>1041</v>
      </c>
      <c r="BT24" s="57">
        <f>SUM('01'!BT24,'02'!BT24,'03'!BT24,'04'!BT24,'05'!BT24,'06'!BT24,'07'!BT24,'08'!BT24,'09'!BT24,'10'!BT24,'11'!BT24,'12'!BT24)</f>
        <v>13</v>
      </c>
      <c r="BU24" s="57">
        <f>SUM('01'!BU24,'02'!BU24,'03'!BU24,'04'!BU24,'05'!BU24,'06'!BU24,'07'!BU24,'08'!BU24,'09'!BU24,'10'!BU24,'11'!BU24,'12'!BU24)</f>
        <v>0</v>
      </c>
      <c r="BV24" s="57">
        <f>SUM('01'!BV24,'02'!BV24,'03'!BV24,'04'!BV24,'05'!BV24,'06'!BV24,'07'!BV24,'08'!BV24,'09'!BV24,'10'!BV24,'11'!BV24,'12'!BV24)</f>
        <v>0</v>
      </c>
      <c r="BW24" s="57">
        <f>SUM('01'!BW24,'02'!BW24,'03'!BW24,'04'!BW24,'05'!BW24,'06'!BW24,'07'!BW24,'08'!BW24,'09'!BW24,'10'!BW24,'11'!BW24,'12'!BW24)</f>
        <v>0</v>
      </c>
      <c r="BX24" s="57">
        <f>SUM('01'!BX24,'02'!BX24,'03'!BX24,'04'!BX24,'05'!BX24,'06'!BX24,'07'!BX24,'08'!BX24,'09'!BX24,'10'!BX24,'11'!BX24,'12'!BX24)</f>
        <v>0</v>
      </c>
      <c r="BY24" s="57">
        <f t="shared" si="17"/>
        <v>9818</v>
      </c>
      <c r="BZ24" s="57">
        <f t="shared" si="17"/>
        <v>2957</v>
      </c>
      <c r="CA24" s="57">
        <f t="shared" si="17"/>
        <v>0</v>
      </c>
      <c r="CB24" s="57">
        <f t="shared" si="18"/>
        <v>12775</v>
      </c>
      <c r="CC24" s="57"/>
    </row>
    <row r="25" spans="2:81" ht="15.75" x14ac:dyDescent="0.25">
      <c r="B25" s="46" t="s">
        <v>72</v>
      </c>
      <c r="C25" s="46" t="s">
        <v>73</v>
      </c>
      <c r="D25" s="57">
        <f>SUM('01'!D25,'02'!D25,'03'!D25,'04'!D25,'05'!D25,'06'!D25,'07'!D25,'08'!D25,'09'!D25,'10'!D25,'11'!D25,'12'!D25)</f>
        <v>0</v>
      </c>
      <c r="E25" s="57">
        <f>SUM('01'!E25,'02'!E25,'03'!E25,'04'!E25,'05'!E25,'06'!E25,'07'!E25,'08'!E25,'09'!E25,'10'!E25,'11'!E25,'12'!E25)</f>
        <v>0</v>
      </c>
      <c r="F25" s="57">
        <f t="shared" si="4"/>
        <v>0</v>
      </c>
      <c r="G25" s="57">
        <f>SUM('01'!G25,'02'!G25,'03'!G25,'04'!G25,'05'!G25,'06'!G25,'07'!G25,'08'!G25,'09'!G25,'10'!G25,'11'!G25,'12'!G25)</f>
        <v>232</v>
      </c>
      <c r="H25" s="57">
        <f>SUM('01'!H25,'02'!H25,'03'!H25,'04'!H25,'05'!H25,'06'!H25,'07'!H25,'08'!H25,'09'!H25,'10'!H25,'11'!H25,'12'!H25)</f>
        <v>0</v>
      </c>
      <c r="I25" s="57">
        <f>SUM('01'!I25,'02'!I25,'03'!I25,'04'!I25,'05'!I25,'06'!I25,'07'!I25,'08'!I25,'09'!I25,'10'!I25,'11'!I25,'12'!I25)</f>
        <v>0</v>
      </c>
      <c r="J25" s="57">
        <f t="shared" si="5"/>
        <v>232</v>
      </c>
      <c r="K25" s="57">
        <f>SUM('01'!K25,'02'!K25,'03'!K25,'04'!K25,'05'!K25,'06'!K25,'07'!K25,'08'!K25,'09'!K25,'10'!K25,'11'!K25,'12'!K25)</f>
        <v>0</v>
      </c>
      <c r="L25" s="57">
        <f t="shared" si="6"/>
        <v>232</v>
      </c>
      <c r="M25" s="57">
        <f>SUM('01'!M25,'02'!M25,'03'!M25,'04'!M25,'05'!M25,'06'!M25,'07'!M25,'08'!M25,'09'!M25,'10'!M25,'11'!M25,'12'!M25)</f>
        <v>0</v>
      </c>
      <c r="N25" s="57">
        <f>SUM('01'!N25,'02'!N25,'03'!N25,'04'!N25,'05'!N25,'06'!N25,'07'!N25,'08'!N25,'09'!N25,'10'!N25,'11'!N25,'12'!N25)</f>
        <v>0</v>
      </c>
      <c r="O25" s="57">
        <f>SUM('01'!O25,'02'!O25,'03'!O25,'04'!O25,'05'!O25,'06'!O25,'07'!O25,'08'!O25,'09'!O25,'10'!O25,'11'!O25,'12'!O25)</f>
        <v>134</v>
      </c>
      <c r="P25" s="57">
        <f t="shared" si="7"/>
        <v>134</v>
      </c>
      <c r="Q25" s="57">
        <f t="shared" si="8"/>
        <v>366</v>
      </c>
      <c r="R25" s="44"/>
      <c r="S25" s="46" t="s">
        <v>72</v>
      </c>
      <c r="T25" s="46" t="s">
        <v>73</v>
      </c>
      <c r="U25" s="57">
        <f>SUM('01'!U25,'02'!U25,'03'!U25,'04'!U25,'05'!U25,'06'!U25,'07'!U25,'08'!U25,'09'!U25,'10'!U25,'11'!U25,'12'!U25)</f>
        <v>0</v>
      </c>
      <c r="V25" s="57">
        <f>SUM('01'!V25,'02'!V25,'03'!V25,'04'!V25,'05'!V25,'06'!V25,'07'!V25,'08'!V25,'09'!V25,'10'!V25,'11'!V25,'12'!V25)</f>
        <v>0</v>
      </c>
      <c r="W25" s="57">
        <f>SUM('01'!W25,'02'!W25,'03'!W25,'04'!W25,'05'!W25,'06'!W25,'07'!W25,'08'!W25,'09'!W25,'10'!W25,'11'!W25,'12'!W25)</f>
        <v>0</v>
      </c>
      <c r="X25" s="57">
        <f>SUM('01'!X25,'02'!X25,'03'!X25,'04'!X25,'05'!X25,'06'!X25,'07'!X25,'08'!X25,'09'!X25,'10'!X25,'11'!X25,'12'!X25)</f>
        <v>0</v>
      </c>
      <c r="Y25" s="57">
        <f>SUM('01'!Y25,'02'!Y25,'03'!Y25,'04'!Y25,'05'!Y25,'06'!Y25,'07'!Y25,'08'!Y25,'09'!Y25,'10'!Y25,'11'!Y25,'12'!Y25)</f>
        <v>0</v>
      </c>
      <c r="Z25" s="57">
        <f>SUM('01'!Z25,'02'!Z25,'03'!Z25,'04'!Z25,'05'!Z25,'06'!Z25,'07'!Z25,'08'!Z25,'09'!Z25,'10'!Z25,'11'!Z25,'12'!Z25)</f>
        <v>0</v>
      </c>
      <c r="AA25" s="57">
        <f t="shared" si="9"/>
        <v>0</v>
      </c>
      <c r="AB25" s="57">
        <f t="shared" si="10"/>
        <v>0</v>
      </c>
      <c r="AC25" s="57">
        <f t="shared" si="11"/>
        <v>0</v>
      </c>
      <c r="AD25" s="57">
        <f>SUM('01'!AD25,'02'!AD25,'03'!AD25,'04'!AD25,'05'!AD25,'06'!AD25,'07'!AD25,'08'!AD25,'09'!AD25,'10'!AD25,'11'!AD25,'12'!AD25)</f>
        <v>2818</v>
      </c>
      <c r="AE25" s="57">
        <f>SUM('01'!AE25,'02'!AE25,'03'!AE25,'04'!AE25,'05'!AE25,'06'!AE25,'07'!AE25,'08'!AE25,'09'!AE25,'10'!AE25,'11'!AE25,'12'!AE25)</f>
        <v>2893</v>
      </c>
      <c r="AF25" s="57">
        <f>SUM('01'!AF25,'02'!AF25,'03'!AF25,'04'!AF25,'05'!AF25,'06'!AF25,'07'!AF25,'08'!AF25,'09'!AF25,'10'!AF25,'11'!AF25,'12'!AF25)</f>
        <v>0</v>
      </c>
      <c r="AG25" s="57">
        <f>SUM('01'!AG25,'02'!AG25,'03'!AG25,'04'!AG25,'05'!AG25,'06'!AG25,'07'!AG25,'08'!AG25,'09'!AG25,'10'!AG25,'11'!AG25,'12'!AG25)</f>
        <v>0</v>
      </c>
      <c r="AH25" s="57">
        <f>SUM('01'!AH25,'02'!AH25,'03'!AH25,'04'!AH25,'05'!AH25,'06'!AH25,'07'!AH25,'08'!AH25,'09'!AH25,'10'!AH25,'11'!AH25,'12'!AH25)</f>
        <v>0</v>
      </c>
      <c r="AI25" s="57">
        <f>SUM('01'!AI25,'02'!AI25,'03'!AI25,'04'!AI25,'05'!AI25,'06'!AI25,'07'!AI25,'08'!AI25,'09'!AI25,'10'!AI25,'11'!AI25,'12'!AI25)</f>
        <v>0</v>
      </c>
      <c r="AJ25" s="57">
        <f t="shared" si="12"/>
        <v>2818</v>
      </c>
      <c r="AK25" s="57">
        <f t="shared" si="12"/>
        <v>2893</v>
      </c>
      <c r="AL25" s="57">
        <f t="shared" si="12"/>
        <v>0</v>
      </c>
      <c r="AM25" s="57">
        <f t="shared" si="13"/>
        <v>5711</v>
      </c>
      <c r="AN25" s="44"/>
      <c r="AO25" s="46" t="s">
        <v>72</v>
      </c>
      <c r="AP25" s="46" t="s">
        <v>73</v>
      </c>
      <c r="AQ25" s="57">
        <f>SUM('01'!AQ25,'02'!AQ25,'03'!AQ25,'04'!AQ25,'05'!AQ25,'06'!AQ25,'07'!AQ25,'08'!AQ25,'09'!AQ25,'10'!AQ25,'11'!AQ25,'12'!AQ25)</f>
        <v>0</v>
      </c>
      <c r="AR25" s="57">
        <f>SUM('01'!AR25,'02'!AR25,'03'!AR25,'04'!AR25,'05'!AR25,'06'!AR25,'07'!AR25,'08'!AR25,'09'!AR25,'10'!AR25,'11'!AR25,'12'!AR25)</f>
        <v>0</v>
      </c>
      <c r="AS25" s="57">
        <f>SUM('01'!AS25,'02'!AS25,'03'!AS25,'04'!AS25,'05'!AS25,'06'!AS25,'07'!AS25,'08'!AS25,'09'!AS25,'10'!AS25,'11'!AS25,'12'!AS25)</f>
        <v>0</v>
      </c>
      <c r="AT25" s="57">
        <f>SUM('01'!AT25,'02'!AT25,'03'!AT25,'04'!AT25,'05'!AT25,'06'!AT25,'07'!AT25,'08'!AT25,'09'!AT25,'10'!AT25,'11'!AT25,'12'!AT25)</f>
        <v>0</v>
      </c>
      <c r="AU25" s="57">
        <f>SUM('01'!AU25,'02'!AU25,'03'!AU25,'04'!AU25,'05'!AU25,'06'!AU25,'07'!AU25,'08'!AU25,'09'!AU25,'10'!AU25,'11'!AU25,'12'!AU25)</f>
        <v>0</v>
      </c>
      <c r="AV25" s="57">
        <f>SUM('01'!AV25,'02'!AV25,'03'!AV25,'04'!AV25,'05'!AV25,'06'!AV25,'07'!AV25,'08'!AV25,'09'!AV25,'10'!AV25,'11'!AV25,'12'!AV25)</f>
        <v>0</v>
      </c>
      <c r="AW25" s="57">
        <f t="shared" si="14"/>
        <v>0</v>
      </c>
      <c r="AX25" s="57">
        <f t="shared" si="14"/>
        <v>0</v>
      </c>
      <c r="AY25" s="57">
        <f t="shared" si="14"/>
        <v>0</v>
      </c>
      <c r="AZ25" s="57">
        <f>SUM('01'!AZ25,'02'!AZ25,'03'!AZ25,'04'!AZ25,'05'!AZ25,'06'!AZ25,'07'!AZ25,'08'!AZ25,'09'!AZ25,'10'!AZ25,'11'!AZ25,'12'!AZ25)</f>
        <v>13</v>
      </c>
      <c r="BA25" s="57">
        <f>SUM('01'!BA25,'02'!BA25,'03'!BA25,'04'!BA25,'05'!BA25,'06'!BA25,'07'!BA25,'08'!BA25,'09'!BA25,'10'!BA25,'11'!BA25,'12'!BA25)</f>
        <v>13</v>
      </c>
      <c r="BB25" s="57">
        <f>SUM('01'!BB25,'02'!BB25,'03'!BB25,'04'!BB25,'05'!BB25,'06'!BB25,'07'!BB25,'08'!BB25,'09'!BB25,'10'!BB25,'11'!BB25,'12'!BB25)</f>
        <v>0</v>
      </c>
      <c r="BC25" s="57">
        <f t="shared" si="15"/>
        <v>13</v>
      </c>
      <c r="BD25" s="57">
        <f t="shared" si="15"/>
        <v>13</v>
      </c>
      <c r="BE25" s="57">
        <f t="shared" si="15"/>
        <v>0</v>
      </c>
      <c r="BF25" s="57">
        <f t="shared" si="16"/>
        <v>26</v>
      </c>
      <c r="BG25" s="44"/>
      <c r="BH25" s="46" t="s">
        <v>72</v>
      </c>
      <c r="BI25" s="46" t="s">
        <v>73</v>
      </c>
      <c r="BJ25" s="57">
        <f>SUM('01'!BJ25,'02'!BJ25,'03'!BJ25,'04'!BJ25,'05'!BJ25,'06'!BJ25,'07'!BJ25,'08'!BJ25,'09'!BJ25,'10'!BJ25,'11'!BJ25,'12'!BJ25)</f>
        <v>0</v>
      </c>
      <c r="BK25" s="57">
        <f>SUM('01'!BK25,'02'!BK25,'03'!BK25,'04'!BK25,'05'!BK25,'06'!BK25,'07'!BK25,'08'!BK25,'09'!BK25,'10'!BK25,'11'!BK25,'12'!BK25)</f>
        <v>0</v>
      </c>
      <c r="BL25" s="57">
        <f>SUM('01'!BL25,'02'!BL25,'03'!BL25,'04'!BL25,'05'!BL25,'06'!BL25,'07'!BL25,'08'!BL25,'09'!BL25,'10'!BL25,'11'!BL25,'12'!BL25)</f>
        <v>0</v>
      </c>
      <c r="BM25" s="57">
        <f>SUM('01'!BM25,'02'!BM25,'03'!BM25,'04'!BM25,'05'!BM25,'06'!BM25,'07'!BM25,'08'!BM25,'09'!BM25,'10'!BM25,'11'!BM25,'12'!BM25)</f>
        <v>2366</v>
      </c>
      <c r="BN25" s="57">
        <f>SUM('01'!BN25,'02'!BN25,'03'!BN25,'04'!BN25,'05'!BN25,'06'!BN25,'07'!BN25,'08'!BN25,'09'!BN25,'10'!BN25,'11'!BN25,'12'!BN25)</f>
        <v>0</v>
      </c>
      <c r="BO25" s="57">
        <f>SUM('01'!BO25,'02'!BO25,'03'!BO25,'04'!BO25,'05'!BO25,'06'!BO25,'07'!BO25,'08'!BO25,'09'!BO25,'10'!BO25,'11'!BO25,'12'!BO25)</f>
        <v>0</v>
      </c>
      <c r="BP25" s="57">
        <f>SUM('01'!BP25,'02'!BP25,'03'!BP25,'04'!BP25,'05'!BP25,'06'!BP25,'07'!BP25,'08'!BP25,'09'!BP25,'10'!BP25,'11'!BP25,'12'!BP25)</f>
        <v>0</v>
      </c>
      <c r="BQ25" s="57">
        <f>SUM('01'!BQ25,'02'!BQ25,'03'!BQ25,'04'!BQ25,'05'!BQ25,'06'!BQ25,'07'!BQ25,'08'!BQ25,'09'!BQ25,'10'!BQ25,'11'!BQ25,'12'!BQ25)</f>
        <v>0</v>
      </c>
      <c r="BR25" s="57">
        <f>SUM('01'!BR25,'02'!BR25,'03'!BR25,'04'!BR25,'05'!BR25,'06'!BR25,'07'!BR25,'08'!BR25,'09'!BR25,'10'!BR25,'11'!BR25,'12'!BR25)</f>
        <v>0</v>
      </c>
      <c r="BS25" s="57">
        <f>SUM('01'!BS25,'02'!BS25,'03'!BS25,'04'!BS25,'05'!BS25,'06'!BS25,'07'!BS25,'08'!BS25,'09'!BS25,'10'!BS25,'11'!BS25,'12'!BS25)</f>
        <v>143</v>
      </c>
      <c r="BT25" s="57">
        <f>SUM('01'!BT25,'02'!BT25,'03'!BT25,'04'!BT25,'05'!BT25,'06'!BT25,'07'!BT25,'08'!BT25,'09'!BT25,'10'!BT25,'11'!BT25,'12'!BT25)</f>
        <v>0</v>
      </c>
      <c r="BU25" s="57">
        <f>SUM('01'!BU25,'02'!BU25,'03'!BU25,'04'!BU25,'05'!BU25,'06'!BU25,'07'!BU25,'08'!BU25,'09'!BU25,'10'!BU25,'11'!BU25,'12'!BU25)</f>
        <v>0</v>
      </c>
      <c r="BV25" s="57">
        <f>SUM('01'!BV25,'02'!BV25,'03'!BV25,'04'!BV25,'05'!BV25,'06'!BV25,'07'!BV25,'08'!BV25,'09'!BV25,'10'!BV25,'11'!BV25,'12'!BV25)</f>
        <v>0</v>
      </c>
      <c r="BW25" s="57">
        <f>SUM('01'!BW25,'02'!BW25,'03'!BW25,'04'!BW25,'05'!BW25,'06'!BW25,'07'!BW25,'08'!BW25,'09'!BW25,'10'!BW25,'11'!BW25,'12'!BW25)</f>
        <v>0</v>
      </c>
      <c r="BX25" s="57">
        <f>SUM('01'!BX25,'02'!BX25,'03'!BX25,'04'!BX25,'05'!BX25,'06'!BX25,'07'!BX25,'08'!BX25,'09'!BX25,'10'!BX25,'11'!BX25,'12'!BX25)</f>
        <v>0</v>
      </c>
      <c r="BY25" s="57">
        <f t="shared" si="17"/>
        <v>2509</v>
      </c>
      <c r="BZ25" s="57">
        <f t="shared" si="17"/>
        <v>0</v>
      </c>
      <c r="CA25" s="57">
        <f t="shared" si="17"/>
        <v>0</v>
      </c>
      <c r="CB25" s="57">
        <f t="shared" si="18"/>
        <v>2509</v>
      </c>
      <c r="CC25" s="57"/>
    </row>
    <row r="26" spans="2:81" ht="15.75" x14ac:dyDescent="0.25">
      <c r="B26" s="46" t="s">
        <v>74</v>
      </c>
      <c r="C26" s="46" t="s">
        <v>75</v>
      </c>
      <c r="D26" s="57">
        <f>SUM('01'!D26,'02'!D26,'03'!D26,'04'!D26,'05'!D26,'06'!D26,'07'!D26,'08'!D26,'09'!D26,'10'!D26,'11'!D26,'12'!D26)</f>
        <v>1717</v>
      </c>
      <c r="E26" s="57">
        <f>SUM('01'!E26,'02'!E26,'03'!E26,'04'!E26,'05'!E26,'06'!E26,'07'!E26,'08'!E26,'09'!E26,'10'!E26,'11'!E26,'12'!E26)</f>
        <v>694</v>
      </c>
      <c r="F26" s="57">
        <f t="shared" si="4"/>
        <v>2411</v>
      </c>
      <c r="G26" s="57">
        <f>SUM('01'!G26,'02'!G26,'03'!G26,'04'!G26,'05'!G26,'06'!G26,'07'!G26,'08'!G26,'09'!G26,'10'!G26,'11'!G26,'12'!G26)</f>
        <v>2329</v>
      </c>
      <c r="H26" s="57">
        <f>SUM('01'!H26,'02'!H26,'03'!H26,'04'!H26,'05'!H26,'06'!H26,'07'!H26,'08'!H26,'09'!H26,'10'!H26,'11'!H26,'12'!H26)</f>
        <v>0</v>
      </c>
      <c r="I26" s="57">
        <f>SUM('01'!I26,'02'!I26,'03'!I26,'04'!I26,'05'!I26,'06'!I26,'07'!I26,'08'!I26,'09'!I26,'10'!I26,'11'!I26,'12'!I26)</f>
        <v>0</v>
      </c>
      <c r="J26" s="57">
        <f t="shared" si="5"/>
        <v>4740</v>
      </c>
      <c r="K26" s="57">
        <f>SUM('01'!K26,'02'!K26,'03'!K26,'04'!K26,'05'!K26,'06'!K26,'07'!K26,'08'!K26,'09'!K26,'10'!K26,'11'!K26,'12'!K26)</f>
        <v>3</v>
      </c>
      <c r="L26" s="57">
        <f t="shared" si="6"/>
        <v>4743</v>
      </c>
      <c r="M26" s="57">
        <f>SUM('01'!M26,'02'!M26,'03'!M26,'04'!M26,'05'!M26,'06'!M26,'07'!M26,'08'!M26,'09'!M26,'10'!M26,'11'!M26,'12'!M26)</f>
        <v>13</v>
      </c>
      <c r="N26" s="57">
        <f>SUM('01'!N26,'02'!N26,'03'!N26,'04'!N26,'05'!N26,'06'!N26,'07'!N26,'08'!N26,'09'!N26,'10'!N26,'11'!N26,'12'!N26)</f>
        <v>0</v>
      </c>
      <c r="O26" s="57">
        <f>SUM('01'!O26,'02'!O26,'03'!O26,'04'!O26,'05'!O26,'06'!O26,'07'!O26,'08'!O26,'09'!O26,'10'!O26,'11'!O26,'12'!O26)</f>
        <v>304</v>
      </c>
      <c r="P26" s="57">
        <f t="shared" si="7"/>
        <v>317</v>
      </c>
      <c r="Q26" s="57">
        <f t="shared" si="8"/>
        <v>5060</v>
      </c>
      <c r="R26" s="44"/>
      <c r="S26" s="46" t="s">
        <v>74</v>
      </c>
      <c r="T26" s="46" t="s">
        <v>75</v>
      </c>
      <c r="U26" s="57">
        <f>SUM('01'!U26,'02'!U26,'03'!U26,'04'!U26,'05'!U26,'06'!U26,'07'!U26,'08'!U26,'09'!U26,'10'!U26,'11'!U26,'12'!U26)</f>
        <v>149988</v>
      </c>
      <c r="V26" s="57">
        <f>SUM('01'!V26,'02'!V26,'03'!V26,'04'!V26,'05'!V26,'06'!V26,'07'!V26,'08'!V26,'09'!V26,'10'!V26,'11'!V26,'12'!V26)</f>
        <v>111116</v>
      </c>
      <c r="W26" s="57">
        <f>SUM('01'!W26,'02'!W26,'03'!W26,'04'!W26,'05'!W26,'06'!W26,'07'!W26,'08'!W26,'09'!W26,'10'!W26,'11'!W26,'12'!W26)</f>
        <v>684</v>
      </c>
      <c r="X26" s="57">
        <f>SUM('01'!X26,'02'!X26,'03'!X26,'04'!X26,'05'!X26,'06'!X26,'07'!X26,'08'!X26,'09'!X26,'10'!X26,'11'!X26,'12'!X26)</f>
        <v>55799</v>
      </c>
      <c r="Y26" s="57">
        <f>SUM('01'!Y26,'02'!Y26,'03'!Y26,'04'!Y26,'05'!Y26,'06'!Y26,'07'!Y26,'08'!Y26,'09'!Y26,'10'!Y26,'11'!Y26,'12'!Y26)</f>
        <v>40751</v>
      </c>
      <c r="Z26" s="57">
        <f>SUM('01'!Z26,'02'!Z26,'03'!Z26,'04'!Z26,'05'!Z26,'06'!Z26,'07'!Z26,'08'!Z26,'09'!Z26,'10'!Z26,'11'!Z26,'12'!Z26)</f>
        <v>1934</v>
      </c>
      <c r="AA26" s="57">
        <f t="shared" si="9"/>
        <v>205787</v>
      </c>
      <c r="AB26" s="57">
        <f t="shared" si="10"/>
        <v>151867</v>
      </c>
      <c r="AC26" s="57">
        <f t="shared" si="11"/>
        <v>2618</v>
      </c>
      <c r="AD26" s="57">
        <f>SUM('01'!AD26,'02'!AD26,'03'!AD26,'04'!AD26,'05'!AD26,'06'!AD26,'07'!AD26,'08'!AD26,'09'!AD26,'10'!AD26,'11'!AD26,'12'!AD26)</f>
        <v>65076</v>
      </c>
      <c r="AE26" s="57">
        <f>SUM('01'!AE26,'02'!AE26,'03'!AE26,'04'!AE26,'05'!AE26,'06'!AE26,'07'!AE26,'08'!AE26,'09'!AE26,'10'!AE26,'11'!AE26,'12'!AE26)</f>
        <v>57769</v>
      </c>
      <c r="AF26" s="57">
        <f>SUM('01'!AF26,'02'!AF26,'03'!AF26,'04'!AF26,'05'!AF26,'06'!AF26,'07'!AF26,'08'!AF26,'09'!AF26,'10'!AF26,'11'!AF26,'12'!AF26)</f>
        <v>686</v>
      </c>
      <c r="AG26" s="57">
        <f>SUM('01'!AG26,'02'!AG26,'03'!AG26,'04'!AG26,'05'!AG26,'06'!AG26,'07'!AG26,'08'!AG26,'09'!AG26,'10'!AG26,'11'!AG26,'12'!AG26)</f>
        <v>7</v>
      </c>
      <c r="AH26" s="57">
        <f>SUM('01'!AH26,'02'!AH26,'03'!AH26,'04'!AH26,'05'!AH26,'06'!AH26,'07'!AH26,'08'!AH26,'09'!AH26,'10'!AH26,'11'!AH26,'12'!AH26)</f>
        <v>7</v>
      </c>
      <c r="AI26" s="57">
        <f>SUM('01'!AI26,'02'!AI26,'03'!AI26,'04'!AI26,'05'!AI26,'06'!AI26,'07'!AI26,'08'!AI26,'09'!AI26,'10'!AI26,'11'!AI26,'12'!AI26)</f>
        <v>0</v>
      </c>
      <c r="AJ26" s="57">
        <f t="shared" si="12"/>
        <v>270870</v>
      </c>
      <c r="AK26" s="57">
        <f t="shared" si="12"/>
        <v>209643</v>
      </c>
      <c r="AL26" s="57">
        <f t="shared" si="12"/>
        <v>3304</v>
      </c>
      <c r="AM26" s="57">
        <f t="shared" si="13"/>
        <v>483817</v>
      </c>
      <c r="AN26" s="44"/>
      <c r="AO26" s="46" t="s">
        <v>74</v>
      </c>
      <c r="AP26" s="46" t="s">
        <v>75</v>
      </c>
      <c r="AQ26" s="57">
        <f>SUM('01'!AQ26,'02'!AQ26,'03'!AQ26,'04'!AQ26,'05'!AQ26,'06'!AQ26,'07'!AQ26,'08'!AQ26,'09'!AQ26,'10'!AQ26,'11'!AQ26,'12'!AQ26)</f>
        <v>42</v>
      </c>
      <c r="AR26" s="57">
        <f>SUM('01'!AR26,'02'!AR26,'03'!AR26,'04'!AR26,'05'!AR26,'06'!AR26,'07'!AR26,'08'!AR26,'09'!AR26,'10'!AR26,'11'!AR26,'12'!AR26)</f>
        <v>25</v>
      </c>
      <c r="AS26" s="57">
        <f>SUM('01'!AS26,'02'!AS26,'03'!AS26,'04'!AS26,'05'!AS26,'06'!AS26,'07'!AS26,'08'!AS26,'09'!AS26,'10'!AS26,'11'!AS26,'12'!AS26)</f>
        <v>0</v>
      </c>
      <c r="AT26" s="57">
        <f>SUM('01'!AT26,'02'!AT26,'03'!AT26,'04'!AT26,'05'!AT26,'06'!AT26,'07'!AT26,'08'!AT26,'09'!AT26,'10'!AT26,'11'!AT26,'12'!AT26)</f>
        <v>0</v>
      </c>
      <c r="AU26" s="57">
        <f>SUM('01'!AU26,'02'!AU26,'03'!AU26,'04'!AU26,'05'!AU26,'06'!AU26,'07'!AU26,'08'!AU26,'09'!AU26,'10'!AU26,'11'!AU26,'12'!AU26)</f>
        <v>0</v>
      </c>
      <c r="AV26" s="57">
        <f>SUM('01'!AV26,'02'!AV26,'03'!AV26,'04'!AV26,'05'!AV26,'06'!AV26,'07'!AV26,'08'!AV26,'09'!AV26,'10'!AV26,'11'!AV26,'12'!AV26)</f>
        <v>0</v>
      </c>
      <c r="AW26" s="57">
        <f t="shared" si="14"/>
        <v>42</v>
      </c>
      <c r="AX26" s="57">
        <f t="shared" si="14"/>
        <v>25</v>
      </c>
      <c r="AY26" s="57">
        <f t="shared" si="14"/>
        <v>0</v>
      </c>
      <c r="AZ26" s="57">
        <f>SUM('01'!AZ26,'02'!AZ26,'03'!AZ26,'04'!AZ26,'05'!AZ26,'06'!AZ26,'07'!AZ26,'08'!AZ26,'09'!AZ26,'10'!AZ26,'11'!AZ26,'12'!AZ26)</f>
        <v>1</v>
      </c>
      <c r="BA26" s="57">
        <f>SUM('01'!BA26,'02'!BA26,'03'!BA26,'04'!BA26,'05'!BA26,'06'!BA26,'07'!BA26,'08'!BA26,'09'!BA26,'10'!BA26,'11'!BA26,'12'!BA26)</f>
        <v>58</v>
      </c>
      <c r="BB26" s="57">
        <f>SUM('01'!BB26,'02'!BB26,'03'!BB26,'04'!BB26,'05'!BB26,'06'!BB26,'07'!BB26,'08'!BB26,'09'!BB26,'10'!BB26,'11'!BB26,'12'!BB26)</f>
        <v>60</v>
      </c>
      <c r="BC26" s="57">
        <f t="shared" si="15"/>
        <v>43</v>
      </c>
      <c r="BD26" s="57">
        <f t="shared" si="15"/>
        <v>83</v>
      </c>
      <c r="BE26" s="57">
        <f t="shared" si="15"/>
        <v>60</v>
      </c>
      <c r="BF26" s="57">
        <f t="shared" si="16"/>
        <v>186</v>
      </c>
      <c r="BG26" s="44"/>
      <c r="BH26" s="46" t="s">
        <v>74</v>
      </c>
      <c r="BI26" s="46" t="s">
        <v>75</v>
      </c>
      <c r="BJ26" s="57">
        <f>SUM('01'!BJ26,'02'!BJ26,'03'!BJ26,'04'!BJ26,'05'!BJ26,'06'!BJ26,'07'!BJ26,'08'!BJ26,'09'!BJ26,'10'!BJ26,'11'!BJ26,'12'!BJ26)</f>
        <v>0</v>
      </c>
      <c r="BK26" s="57">
        <f>SUM('01'!BK26,'02'!BK26,'03'!BK26,'04'!BK26,'05'!BK26,'06'!BK26,'07'!BK26,'08'!BK26,'09'!BK26,'10'!BK26,'11'!BK26,'12'!BK26)</f>
        <v>0</v>
      </c>
      <c r="BL26" s="57">
        <f>SUM('01'!BL26,'02'!BL26,'03'!BL26,'04'!BL26,'05'!BL26,'06'!BL26,'07'!BL26,'08'!BL26,'09'!BL26,'10'!BL26,'11'!BL26,'12'!BL26)</f>
        <v>0</v>
      </c>
      <c r="BM26" s="57">
        <f>SUM('01'!BM26,'02'!BM26,'03'!BM26,'04'!BM26,'05'!BM26,'06'!BM26,'07'!BM26,'08'!BM26,'09'!BM26,'10'!BM26,'11'!BM26,'12'!BM26)</f>
        <v>27132</v>
      </c>
      <c r="BN26" s="57">
        <f>SUM('01'!BN26,'02'!BN26,'03'!BN26,'04'!BN26,'05'!BN26,'06'!BN26,'07'!BN26,'08'!BN26,'09'!BN26,'10'!BN26,'11'!BN26,'12'!BN26)</f>
        <v>4059</v>
      </c>
      <c r="BO26" s="57">
        <f>SUM('01'!BO26,'02'!BO26,'03'!BO26,'04'!BO26,'05'!BO26,'06'!BO26,'07'!BO26,'08'!BO26,'09'!BO26,'10'!BO26,'11'!BO26,'12'!BO26)</f>
        <v>0</v>
      </c>
      <c r="BP26" s="57">
        <f>SUM('01'!BP26,'02'!BP26,'03'!BP26,'04'!BP26,'05'!BP26,'06'!BP26,'07'!BP26,'08'!BP26,'09'!BP26,'10'!BP26,'11'!BP26,'12'!BP26)</f>
        <v>0</v>
      </c>
      <c r="BQ26" s="57">
        <f>SUM('01'!BQ26,'02'!BQ26,'03'!BQ26,'04'!BQ26,'05'!BQ26,'06'!BQ26,'07'!BQ26,'08'!BQ26,'09'!BQ26,'10'!BQ26,'11'!BQ26,'12'!BQ26)</f>
        <v>0</v>
      </c>
      <c r="BR26" s="57">
        <f>SUM('01'!BR26,'02'!BR26,'03'!BR26,'04'!BR26,'05'!BR26,'06'!BR26,'07'!BR26,'08'!BR26,'09'!BR26,'10'!BR26,'11'!BR26,'12'!BR26)</f>
        <v>0</v>
      </c>
      <c r="BS26" s="57">
        <f>SUM('01'!BS26,'02'!BS26,'03'!BS26,'04'!BS26,'05'!BS26,'06'!BS26,'07'!BS26,'08'!BS26,'09'!BS26,'10'!BS26,'11'!BS26,'12'!BS26)</f>
        <v>1329</v>
      </c>
      <c r="BT26" s="57">
        <f>SUM('01'!BT26,'02'!BT26,'03'!BT26,'04'!BT26,'05'!BT26,'06'!BT26,'07'!BT26,'08'!BT26,'09'!BT26,'10'!BT26,'11'!BT26,'12'!BT26)</f>
        <v>151</v>
      </c>
      <c r="BU26" s="57">
        <f>SUM('01'!BU26,'02'!BU26,'03'!BU26,'04'!BU26,'05'!BU26,'06'!BU26,'07'!BU26,'08'!BU26,'09'!BU26,'10'!BU26,'11'!BU26,'12'!BU26)</f>
        <v>0</v>
      </c>
      <c r="BV26" s="57">
        <f>SUM('01'!BV26,'02'!BV26,'03'!BV26,'04'!BV26,'05'!BV26,'06'!BV26,'07'!BV26,'08'!BV26,'09'!BV26,'10'!BV26,'11'!BV26,'12'!BV26)</f>
        <v>0</v>
      </c>
      <c r="BW26" s="57">
        <f>SUM('01'!BW26,'02'!BW26,'03'!BW26,'04'!BW26,'05'!BW26,'06'!BW26,'07'!BW26,'08'!BW26,'09'!BW26,'10'!BW26,'11'!BW26,'12'!BW26)</f>
        <v>0</v>
      </c>
      <c r="BX26" s="57">
        <f>SUM('01'!BX26,'02'!BX26,'03'!BX26,'04'!BX26,'05'!BX26,'06'!BX26,'07'!BX26,'08'!BX26,'09'!BX26,'10'!BX26,'11'!BX26,'12'!BX26)</f>
        <v>0</v>
      </c>
      <c r="BY26" s="57">
        <f t="shared" si="17"/>
        <v>28461</v>
      </c>
      <c r="BZ26" s="57">
        <f t="shared" si="17"/>
        <v>4210</v>
      </c>
      <c r="CA26" s="57">
        <f t="shared" si="17"/>
        <v>0</v>
      </c>
      <c r="CB26" s="57">
        <f t="shared" si="18"/>
        <v>32671</v>
      </c>
      <c r="CC26" s="57"/>
    </row>
    <row r="27" spans="2:81" ht="15.75" x14ac:dyDescent="0.25">
      <c r="B27" s="46" t="s">
        <v>76</v>
      </c>
      <c r="C27" s="46" t="s">
        <v>77</v>
      </c>
      <c r="D27" s="57">
        <f>SUM('01'!D27,'02'!D27,'03'!D27,'04'!D27,'05'!D27,'06'!D27,'07'!D27,'08'!D27,'09'!D27,'10'!D27,'11'!D27,'12'!D27)</f>
        <v>0</v>
      </c>
      <c r="E27" s="57">
        <f>SUM('01'!E27,'02'!E27,'03'!E27,'04'!E27,'05'!E27,'06'!E27,'07'!E27,'08'!E27,'09'!E27,'10'!E27,'11'!E27,'12'!E27)</f>
        <v>0</v>
      </c>
      <c r="F27" s="57">
        <f t="shared" si="4"/>
        <v>0</v>
      </c>
      <c r="G27" s="57">
        <f>SUM('01'!G27,'02'!G27,'03'!G27,'04'!G27,'05'!G27,'06'!G27,'07'!G27,'08'!G27,'09'!G27,'10'!G27,'11'!G27,'12'!G27)</f>
        <v>110</v>
      </c>
      <c r="H27" s="57">
        <f>SUM('01'!H27,'02'!H27,'03'!H27,'04'!H27,'05'!H27,'06'!H27,'07'!H27,'08'!H27,'09'!H27,'10'!H27,'11'!H27,'12'!H27)</f>
        <v>0</v>
      </c>
      <c r="I27" s="57">
        <f>SUM('01'!I27,'02'!I27,'03'!I27,'04'!I27,'05'!I27,'06'!I27,'07'!I27,'08'!I27,'09'!I27,'10'!I27,'11'!I27,'12'!I27)</f>
        <v>0</v>
      </c>
      <c r="J27" s="57">
        <f t="shared" si="5"/>
        <v>110</v>
      </c>
      <c r="K27" s="57">
        <f>SUM('01'!K27,'02'!K27,'03'!K27,'04'!K27,'05'!K27,'06'!K27,'07'!K27,'08'!K27,'09'!K27,'10'!K27,'11'!K27,'12'!K27)</f>
        <v>0</v>
      </c>
      <c r="L27" s="57">
        <f t="shared" si="6"/>
        <v>110</v>
      </c>
      <c r="M27" s="57">
        <f>SUM('01'!M27,'02'!M27,'03'!M27,'04'!M27,'05'!M27,'06'!M27,'07'!M27,'08'!M27,'09'!M27,'10'!M27,'11'!M27,'12'!M27)</f>
        <v>0</v>
      </c>
      <c r="N27" s="57">
        <f>SUM('01'!N27,'02'!N27,'03'!N27,'04'!N27,'05'!N27,'06'!N27,'07'!N27,'08'!N27,'09'!N27,'10'!N27,'11'!N27,'12'!N27)</f>
        <v>0</v>
      </c>
      <c r="O27" s="57">
        <f>SUM('01'!O27,'02'!O27,'03'!O27,'04'!O27,'05'!O27,'06'!O27,'07'!O27,'08'!O27,'09'!O27,'10'!O27,'11'!O27,'12'!O27)</f>
        <v>0</v>
      </c>
      <c r="P27" s="57">
        <f t="shared" si="7"/>
        <v>0</v>
      </c>
      <c r="Q27" s="57">
        <f t="shared" si="8"/>
        <v>110</v>
      </c>
      <c r="R27" s="44"/>
      <c r="S27" s="46" t="s">
        <v>76</v>
      </c>
      <c r="T27" s="46" t="s">
        <v>77</v>
      </c>
      <c r="U27" s="57">
        <f>SUM('01'!U27,'02'!U27,'03'!U27,'04'!U27,'05'!U27,'06'!U27,'07'!U27,'08'!U27,'09'!U27,'10'!U27,'11'!U27,'12'!U27)</f>
        <v>0</v>
      </c>
      <c r="V27" s="57">
        <f>SUM('01'!V27,'02'!V27,'03'!V27,'04'!V27,'05'!V27,'06'!V27,'07'!V27,'08'!V27,'09'!V27,'10'!V27,'11'!V27,'12'!V27)</f>
        <v>0</v>
      </c>
      <c r="W27" s="57">
        <f>SUM('01'!W27,'02'!W27,'03'!W27,'04'!W27,'05'!W27,'06'!W27,'07'!W27,'08'!W27,'09'!W27,'10'!W27,'11'!W27,'12'!W27)</f>
        <v>0</v>
      </c>
      <c r="X27" s="57">
        <f>SUM('01'!X27,'02'!X27,'03'!X27,'04'!X27,'05'!X27,'06'!X27,'07'!X27,'08'!X27,'09'!X27,'10'!X27,'11'!X27,'12'!X27)</f>
        <v>0</v>
      </c>
      <c r="Y27" s="57">
        <f>SUM('01'!Y27,'02'!Y27,'03'!Y27,'04'!Y27,'05'!Y27,'06'!Y27,'07'!Y27,'08'!Y27,'09'!Y27,'10'!Y27,'11'!Y27,'12'!Y27)</f>
        <v>0</v>
      </c>
      <c r="Z27" s="57">
        <f>SUM('01'!Z27,'02'!Z27,'03'!Z27,'04'!Z27,'05'!Z27,'06'!Z27,'07'!Z27,'08'!Z27,'09'!Z27,'10'!Z27,'11'!Z27,'12'!Z27)</f>
        <v>0</v>
      </c>
      <c r="AA27" s="57">
        <f t="shared" si="9"/>
        <v>0</v>
      </c>
      <c r="AB27" s="57">
        <f t="shared" si="10"/>
        <v>0</v>
      </c>
      <c r="AC27" s="57">
        <f t="shared" si="11"/>
        <v>0</v>
      </c>
      <c r="AD27" s="57">
        <f>SUM('01'!AD27,'02'!AD27,'03'!AD27,'04'!AD27,'05'!AD27,'06'!AD27,'07'!AD27,'08'!AD27,'09'!AD27,'10'!AD27,'11'!AD27,'12'!AD27)</f>
        <v>4677</v>
      </c>
      <c r="AE27" s="57">
        <f>SUM('01'!AE27,'02'!AE27,'03'!AE27,'04'!AE27,'05'!AE27,'06'!AE27,'07'!AE27,'08'!AE27,'09'!AE27,'10'!AE27,'11'!AE27,'12'!AE27)</f>
        <v>4838</v>
      </c>
      <c r="AF27" s="57">
        <f>SUM('01'!AF27,'02'!AF27,'03'!AF27,'04'!AF27,'05'!AF27,'06'!AF27,'07'!AF27,'08'!AF27,'09'!AF27,'10'!AF27,'11'!AF27,'12'!AF27)</f>
        <v>0</v>
      </c>
      <c r="AG27" s="57">
        <f>SUM('01'!AG27,'02'!AG27,'03'!AG27,'04'!AG27,'05'!AG27,'06'!AG27,'07'!AG27,'08'!AG27,'09'!AG27,'10'!AG27,'11'!AG27,'12'!AG27)</f>
        <v>0</v>
      </c>
      <c r="AH27" s="57">
        <f>SUM('01'!AH27,'02'!AH27,'03'!AH27,'04'!AH27,'05'!AH27,'06'!AH27,'07'!AH27,'08'!AH27,'09'!AH27,'10'!AH27,'11'!AH27,'12'!AH27)</f>
        <v>0</v>
      </c>
      <c r="AI27" s="57">
        <f>SUM('01'!AI27,'02'!AI27,'03'!AI27,'04'!AI27,'05'!AI27,'06'!AI27,'07'!AI27,'08'!AI27,'09'!AI27,'10'!AI27,'11'!AI27,'12'!AI27)</f>
        <v>0</v>
      </c>
      <c r="AJ27" s="57">
        <f t="shared" si="12"/>
        <v>4677</v>
      </c>
      <c r="AK27" s="57">
        <f t="shared" si="12"/>
        <v>4838</v>
      </c>
      <c r="AL27" s="57">
        <f t="shared" si="12"/>
        <v>0</v>
      </c>
      <c r="AM27" s="57">
        <f t="shared" si="13"/>
        <v>9515</v>
      </c>
      <c r="AN27" s="44"/>
      <c r="AO27" s="46" t="s">
        <v>76</v>
      </c>
      <c r="AP27" s="46" t="s">
        <v>77</v>
      </c>
      <c r="AQ27" s="57">
        <f>SUM('01'!AQ27,'02'!AQ27,'03'!AQ27,'04'!AQ27,'05'!AQ27,'06'!AQ27,'07'!AQ27,'08'!AQ27,'09'!AQ27,'10'!AQ27,'11'!AQ27,'12'!AQ27)</f>
        <v>0</v>
      </c>
      <c r="AR27" s="57">
        <f>SUM('01'!AR27,'02'!AR27,'03'!AR27,'04'!AR27,'05'!AR27,'06'!AR27,'07'!AR27,'08'!AR27,'09'!AR27,'10'!AR27,'11'!AR27,'12'!AR27)</f>
        <v>0</v>
      </c>
      <c r="AS27" s="57">
        <f>SUM('01'!AS27,'02'!AS27,'03'!AS27,'04'!AS27,'05'!AS27,'06'!AS27,'07'!AS27,'08'!AS27,'09'!AS27,'10'!AS27,'11'!AS27,'12'!AS27)</f>
        <v>0</v>
      </c>
      <c r="AT27" s="57">
        <f>SUM('01'!AT27,'02'!AT27,'03'!AT27,'04'!AT27,'05'!AT27,'06'!AT27,'07'!AT27,'08'!AT27,'09'!AT27,'10'!AT27,'11'!AT27,'12'!AT27)</f>
        <v>0</v>
      </c>
      <c r="AU27" s="57">
        <f>SUM('01'!AU27,'02'!AU27,'03'!AU27,'04'!AU27,'05'!AU27,'06'!AU27,'07'!AU27,'08'!AU27,'09'!AU27,'10'!AU27,'11'!AU27,'12'!AU27)</f>
        <v>0</v>
      </c>
      <c r="AV27" s="57">
        <f>SUM('01'!AV27,'02'!AV27,'03'!AV27,'04'!AV27,'05'!AV27,'06'!AV27,'07'!AV27,'08'!AV27,'09'!AV27,'10'!AV27,'11'!AV27,'12'!AV27)</f>
        <v>0</v>
      </c>
      <c r="AW27" s="57">
        <f t="shared" si="14"/>
        <v>0</v>
      </c>
      <c r="AX27" s="57">
        <f t="shared" si="14"/>
        <v>0</v>
      </c>
      <c r="AY27" s="57">
        <f t="shared" si="14"/>
        <v>0</v>
      </c>
      <c r="AZ27" s="57">
        <f>SUM('01'!AZ27,'02'!AZ27,'03'!AZ27,'04'!AZ27,'05'!AZ27,'06'!AZ27,'07'!AZ27,'08'!AZ27,'09'!AZ27,'10'!AZ27,'11'!AZ27,'12'!AZ27)</f>
        <v>0</v>
      </c>
      <c r="BA27" s="57">
        <f>SUM('01'!BA27,'02'!BA27,'03'!BA27,'04'!BA27,'05'!BA27,'06'!BA27,'07'!BA27,'08'!BA27,'09'!BA27,'10'!BA27,'11'!BA27,'12'!BA27)</f>
        <v>0</v>
      </c>
      <c r="BB27" s="57">
        <f>SUM('01'!BB27,'02'!BB27,'03'!BB27,'04'!BB27,'05'!BB27,'06'!BB27,'07'!BB27,'08'!BB27,'09'!BB27,'10'!BB27,'11'!BB27,'12'!BB27)</f>
        <v>0</v>
      </c>
      <c r="BC27" s="57">
        <f t="shared" si="15"/>
        <v>0</v>
      </c>
      <c r="BD27" s="57">
        <f t="shared" si="15"/>
        <v>0</v>
      </c>
      <c r="BE27" s="57">
        <f t="shared" si="15"/>
        <v>0</v>
      </c>
      <c r="BF27" s="57">
        <f t="shared" si="16"/>
        <v>0</v>
      </c>
      <c r="BG27" s="44"/>
      <c r="BH27" s="46" t="s">
        <v>76</v>
      </c>
      <c r="BI27" s="46" t="s">
        <v>77</v>
      </c>
      <c r="BJ27" s="57">
        <f>SUM('01'!BJ27,'02'!BJ27,'03'!BJ27,'04'!BJ27,'05'!BJ27,'06'!BJ27,'07'!BJ27,'08'!BJ27,'09'!BJ27,'10'!BJ27,'11'!BJ27,'12'!BJ27)</f>
        <v>0</v>
      </c>
      <c r="BK27" s="57">
        <f>SUM('01'!BK27,'02'!BK27,'03'!BK27,'04'!BK27,'05'!BK27,'06'!BK27,'07'!BK27,'08'!BK27,'09'!BK27,'10'!BK27,'11'!BK27,'12'!BK27)</f>
        <v>0</v>
      </c>
      <c r="BL27" s="57">
        <f>SUM('01'!BL27,'02'!BL27,'03'!BL27,'04'!BL27,'05'!BL27,'06'!BL27,'07'!BL27,'08'!BL27,'09'!BL27,'10'!BL27,'11'!BL27,'12'!BL27)</f>
        <v>0</v>
      </c>
      <c r="BM27" s="57">
        <f>SUM('01'!BM27,'02'!BM27,'03'!BM27,'04'!BM27,'05'!BM27,'06'!BM27,'07'!BM27,'08'!BM27,'09'!BM27,'10'!BM27,'11'!BM27,'12'!BM27)</f>
        <v>1560</v>
      </c>
      <c r="BN27" s="57">
        <f>SUM('01'!BN27,'02'!BN27,'03'!BN27,'04'!BN27,'05'!BN27,'06'!BN27,'07'!BN27,'08'!BN27,'09'!BN27,'10'!BN27,'11'!BN27,'12'!BN27)</f>
        <v>1682</v>
      </c>
      <c r="BO27" s="57">
        <f>SUM('01'!BO27,'02'!BO27,'03'!BO27,'04'!BO27,'05'!BO27,'06'!BO27,'07'!BO27,'08'!BO27,'09'!BO27,'10'!BO27,'11'!BO27,'12'!BO27)</f>
        <v>0</v>
      </c>
      <c r="BP27" s="57">
        <f>SUM('01'!BP27,'02'!BP27,'03'!BP27,'04'!BP27,'05'!BP27,'06'!BP27,'07'!BP27,'08'!BP27,'09'!BP27,'10'!BP27,'11'!BP27,'12'!BP27)</f>
        <v>0</v>
      </c>
      <c r="BQ27" s="57">
        <f>SUM('01'!BQ27,'02'!BQ27,'03'!BQ27,'04'!BQ27,'05'!BQ27,'06'!BQ27,'07'!BQ27,'08'!BQ27,'09'!BQ27,'10'!BQ27,'11'!BQ27,'12'!BQ27)</f>
        <v>0</v>
      </c>
      <c r="BR27" s="57">
        <f>SUM('01'!BR27,'02'!BR27,'03'!BR27,'04'!BR27,'05'!BR27,'06'!BR27,'07'!BR27,'08'!BR27,'09'!BR27,'10'!BR27,'11'!BR27,'12'!BR27)</f>
        <v>0</v>
      </c>
      <c r="BS27" s="57">
        <f>SUM('01'!BS27,'02'!BS27,'03'!BS27,'04'!BS27,'05'!BS27,'06'!BS27,'07'!BS27,'08'!BS27,'09'!BS27,'10'!BS27,'11'!BS27,'12'!BS27)</f>
        <v>462</v>
      </c>
      <c r="BT27" s="57">
        <f>SUM('01'!BT27,'02'!BT27,'03'!BT27,'04'!BT27,'05'!BT27,'06'!BT27,'07'!BT27,'08'!BT27,'09'!BT27,'10'!BT27,'11'!BT27,'12'!BT27)</f>
        <v>81</v>
      </c>
      <c r="BU27" s="57">
        <f>SUM('01'!BU27,'02'!BU27,'03'!BU27,'04'!BU27,'05'!BU27,'06'!BU27,'07'!BU27,'08'!BU27,'09'!BU27,'10'!BU27,'11'!BU27,'12'!BU27)</f>
        <v>0</v>
      </c>
      <c r="BV27" s="57">
        <f>SUM('01'!BV27,'02'!BV27,'03'!BV27,'04'!BV27,'05'!BV27,'06'!BV27,'07'!BV27,'08'!BV27,'09'!BV27,'10'!BV27,'11'!BV27,'12'!BV27)</f>
        <v>0</v>
      </c>
      <c r="BW27" s="57">
        <f>SUM('01'!BW27,'02'!BW27,'03'!BW27,'04'!BW27,'05'!BW27,'06'!BW27,'07'!BW27,'08'!BW27,'09'!BW27,'10'!BW27,'11'!BW27,'12'!BW27)</f>
        <v>0</v>
      </c>
      <c r="BX27" s="57">
        <f>SUM('01'!BX27,'02'!BX27,'03'!BX27,'04'!BX27,'05'!BX27,'06'!BX27,'07'!BX27,'08'!BX27,'09'!BX27,'10'!BX27,'11'!BX27,'12'!BX27)</f>
        <v>0</v>
      </c>
      <c r="BY27" s="57">
        <f t="shared" si="17"/>
        <v>2022</v>
      </c>
      <c r="BZ27" s="57">
        <f t="shared" si="17"/>
        <v>1763</v>
      </c>
      <c r="CA27" s="57">
        <f t="shared" si="17"/>
        <v>0</v>
      </c>
      <c r="CB27" s="57">
        <f t="shared" si="18"/>
        <v>3785</v>
      </c>
      <c r="CC27" s="57"/>
    </row>
    <row r="28" spans="2:81" ht="15.75" x14ac:dyDescent="0.25">
      <c r="B28" s="46" t="s">
        <v>78</v>
      </c>
      <c r="C28" s="46" t="s">
        <v>79</v>
      </c>
      <c r="D28" s="57">
        <f>SUM('01'!D28,'02'!D28,'03'!D28,'04'!D28,'05'!D28,'06'!D28,'07'!D28,'08'!D28,'09'!D28,'10'!D28,'11'!D28,'12'!D28)</f>
        <v>243</v>
      </c>
      <c r="E28" s="57">
        <f>SUM('01'!E28,'02'!E28,'03'!E28,'04'!E28,'05'!E28,'06'!E28,'07'!E28,'08'!E28,'09'!E28,'10'!E28,'11'!E28,'12'!E28)</f>
        <v>250</v>
      </c>
      <c r="F28" s="57">
        <f t="shared" si="4"/>
        <v>493</v>
      </c>
      <c r="G28" s="57">
        <f>SUM('01'!G28,'02'!G28,'03'!G28,'04'!G28,'05'!G28,'06'!G28,'07'!G28,'08'!G28,'09'!G28,'10'!G28,'11'!G28,'12'!G28)</f>
        <v>158</v>
      </c>
      <c r="H28" s="57">
        <f>SUM('01'!H28,'02'!H28,'03'!H28,'04'!H28,'05'!H28,'06'!H28,'07'!H28,'08'!H28,'09'!H28,'10'!H28,'11'!H28,'12'!H28)</f>
        <v>0</v>
      </c>
      <c r="I28" s="57">
        <f>SUM('01'!I28,'02'!I28,'03'!I28,'04'!I28,'05'!I28,'06'!I28,'07'!I28,'08'!I28,'09'!I28,'10'!I28,'11'!I28,'12'!I28)</f>
        <v>0</v>
      </c>
      <c r="J28" s="57">
        <f t="shared" si="5"/>
        <v>651</v>
      </c>
      <c r="K28" s="57">
        <f>SUM('01'!K28,'02'!K28,'03'!K28,'04'!K28,'05'!K28,'06'!K28,'07'!K28,'08'!K28,'09'!K28,'10'!K28,'11'!K28,'12'!K28)</f>
        <v>276</v>
      </c>
      <c r="L28" s="57">
        <f t="shared" si="6"/>
        <v>927</v>
      </c>
      <c r="M28" s="57">
        <f>SUM('01'!M28,'02'!M28,'03'!M28,'04'!M28,'05'!M28,'06'!M28,'07'!M28,'08'!M28,'09'!M28,'10'!M28,'11'!M28,'12'!M28)</f>
        <v>4</v>
      </c>
      <c r="N28" s="57">
        <f>SUM('01'!N28,'02'!N28,'03'!N28,'04'!N28,'05'!N28,'06'!N28,'07'!N28,'08'!N28,'09'!N28,'10'!N28,'11'!N28,'12'!N28)</f>
        <v>2</v>
      </c>
      <c r="O28" s="57">
        <f>SUM('01'!O28,'02'!O28,'03'!O28,'04'!O28,'05'!O28,'06'!O28,'07'!O28,'08'!O28,'09'!O28,'10'!O28,'11'!O28,'12'!O28)</f>
        <v>28</v>
      </c>
      <c r="P28" s="57">
        <f t="shared" si="7"/>
        <v>34</v>
      </c>
      <c r="Q28" s="57">
        <f t="shared" si="8"/>
        <v>961</v>
      </c>
      <c r="R28" s="44"/>
      <c r="S28" s="46" t="s">
        <v>78</v>
      </c>
      <c r="T28" s="46" t="s">
        <v>79</v>
      </c>
      <c r="U28" s="57">
        <f>SUM('01'!U28,'02'!U28,'03'!U28,'04'!U28,'05'!U28,'06'!U28,'07'!U28,'08'!U28,'09'!U28,'10'!U28,'11'!U28,'12'!U28)</f>
        <v>17361</v>
      </c>
      <c r="V28" s="57">
        <f>SUM('01'!V28,'02'!V28,'03'!V28,'04'!V28,'05'!V28,'06'!V28,'07'!V28,'08'!V28,'09'!V28,'10'!V28,'11'!V28,'12'!V28)</f>
        <v>13796</v>
      </c>
      <c r="W28" s="57">
        <f>SUM('01'!W28,'02'!W28,'03'!W28,'04'!W28,'05'!W28,'06'!W28,'07'!W28,'08'!W28,'09'!W28,'10'!W28,'11'!W28,'12'!W28)</f>
        <v>2</v>
      </c>
      <c r="X28" s="57">
        <f>SUM('01'!X28,'02'!X28,'03'!X28,'04'!X28,'05'!X28,'06'!X28,'07'!X28,'08'!X28,'09'!X28,'10'!X28,'11'!X28,'12'!X28)</f>
        <v>16900</v>
      </c>
      <c r="Y28" s="57">
        <f>SUM('01'!Y28,'02'!Y28,'03'!Y28,'04'!Y28,'05'!Y28,'06'!Y28,'07'!Y28,'08'!Y28,'09'!Y28,'10'!Y28,'11'!Y28,'12'!Y28)</f>
        <v>13774</v>
      </c>
      <c r="Z28" s="57">
        <f>SUM('01'!Z28,'02'!Z28,'03'!Z28,'04'!Z28,'05'!Z28,'06'!Z28,'07'!Z28,'08'!Z28,'09'!Z28,'10'!Z28,'11'!Z28,'12'!Z28)</f>
        <v>1</v>
      </c>
      <c r="AA28" s="57">
        <f t="shared" si="9"/>
        <v>34261</v>
      </c>
      <c r="AB28" s="57">
        <f t="shared" si="10"/>
        <v>27570</v>
      </c>
      <c r="AC28" s="57">
        <f t="shared" si="11"/>
        <v>3</v>
      </c>
      <c r="AD28" s="57">
        <f>SUM('01'!AD28,'02'!AD28,'03'!AD28,'04'!AD28,'05'!AD28,'06'!AD28,'07'!AD28,'08'!AD28,'09'!AD28,'10'!AD28,'11'!AD28,'12'!AD28)</f>
        <v>2903</v>
      </c>
      <c r="AE28" s="57">
        <f>SUM('01'!AE28,'02'!AE28,'03'!AE28,'04'!AE28,'05'!AE28,'06'!AE28,'07'!AE28,'08'!AE28,'09'!AE28,'10'!AE28,'11'!AE28,'12'!AE28)</f>
        <v>3206</v>
      </c>
      <c r="AF28" s="57">
        <f>SUM('01'!AF28,'02'!AF28,'03'!AF28,'04'!AF28,'05'!AF28,'06'!AF28,'07'!AF28,'08'!AF28,'09'!AF28,'10'!AF28,'11'!AF28,'12'!AF28)</f>
        <v>0</v>
      </c>
      <c r="AG28" s="57">
        <f>SUM('01'!AG28,'02'!AG28,'03'!AG28,'04'!AG28,'05'!AG28,'06'!AG28,'07'!AG28,'08'!AG28,'09'!AG28,'10'!AG28,'11'!AG28,'12'!AG28)</f>
        <v>400</v>
      </c>
      <c r="AH28" s="57">
        <f>SUM('01'!AH28,'02'!AH28,'03'!AH28,'04'!AH28,'05'!AH28,'06'!AH28,'07'!AH28,'08'!AH28,'09'!AH28,'10'!AH28,'11'!AH28,'12'!AH28)</f>
        <v>299</v>
      </c>
      <c r="AI28" s="57">
        <f>SUM('01'!AI28,'02'!AI28,'03'!AI28,'04'!AI28,'05'!AI28,'06'!AI28,'07'!AI28,'08'!AI28,'09'!AI28,'10'!AI28,'11'!AI28,'12'!AI28)</f>
        <v>8</v>
      </c>
      <c r="AJ28" s="57">
        <f t="shared" si="12"/>
        <v>37564</v>
      </c>
      <c r="AK28" s="57">
        <f t="shared" si="12"/>
        <v>31075</v>
      </c>
      <c r="AL28" s="57">
        <f t="shared" si="12"/>
        <v>11</v>
      </c>
      <c r="AM28" s="57">
        <f t="shared" si="13"/>
        <v>68650</v>
      </c>
      <c r="AN28" s="44"/>
      <c r="AO28" s="46" t="s">
        <v>78</v>
      </c>
      <c r="AP28" s="46" t="s">
        <v>79</v>
      </c>
      <c r="AQ28" s="57">
        <f>SUM('01'!AQ28,'02'!AQ28,'03'!AQ28,'04'!AQ28,'05'!AQ28,'06'!AQ28,'07'!AQ28,'08'!AQ28,'09'!AQ28,'10'!AQ28,'11'!AQ28,'12'!AQ28)</f>
        <v>2</v>
      </c>
      <c r="AR28" s="57">
        <f>SUM('01'!AR28,'02'!AR28,'03'!AR28,'04'!AR28,'05'!AR28,'06'!AR28,'07'!AR28,'08'!AR28,'09'!AR28,'10'!AR28,'11'!AR28,'12'!AR28)</f>
        <v>1</v>
      </c>
      <c r="AS28" s="57">
        <f>SUM('01'!AS28,'02'!AS28,'03'!AS28,'04'!AS28,'05'!AS28,'06'!AS28,'07'!AS28,'08'!AS28,'09'!AS28,'10'!AS28,'11'!AS28,'12'!AS28)</f>
        <v>0</v>
      </c>
      <c r="AT28" s="57">
        <f>SUM('01'!AT28,'02'!AT28,'03'!AT28,'04'!AT28,'05'!AT28,'06'!AT28,'07'!AT28,'08'!AT28,'09'!AT28,'10'!AT28,'11'!AT28,'12'!AT28)</f>
        <v>0</v>
      </c>
      <c r="AU28" s="57">
        <f>SUM('01'!AU28,'02'!AU28,'03'!AU28,'04'!AU28,'05'!AU28,'06'!AU28,'07'!AU28,'08'!AU28,'09'!AU28,'10'!AU28,'11'!AU28,'12'!AU28)</f>
        <v>1</v>
      </c>
      <c r="AV28" s="57">
        <f>SUM('01'!AV28,'02'!AV28,'03'!AV28,'04'!AV28,'05'!AV28,'06'!AV28,'07'!AV28,'08'!AV28,'09'!AV28,'10'!AV28,'11'!AV28,'12'!AV28)</f>
        <v>0</v>
      </c>
      <c r="AW28" s="57">
        <f t="shared" si="14"/>
        <v>2</v>
      </c>
      <c r="AX28" s="57">
        <f t="shared" si="14"/>
        <v>2</v>
      </c>
      <c r="AY28" s="57">
        <f t="shared" si="14"/>
        <v>0</v>
      </c>
      <c r="AZ28" s="57">
        <f>SUM('01'!AZ28,'02'!AZ28,'03'!AZ28,'04'!AZ28,'05'!AZ28,'06'!AZ28,'07'!AZ28,'08'!AZ28,'09'!AZ28,'10'!AZ28,'11'!AZ28,'12'!AZ28)</f>
        <v>11</v>
      </c>
      <c r="BA28" s="57">
        <f>SUM('01'!BA28,'02'!BA28,'03'!BA28,'04'!BA28,'05'!BA28,'06'!BA28,'07'!BA28,'08'!BA28,'09'!BA28,'10'!BA28,'11'!BA28,'12'!BA28)</f>
        <v>8</v>
      </c>
      <c r="BB28" s="57">
        <f>SUM('01'!BB28,'02'!BB28,'03'!BB28,'04'!BB28,'05'!BB28,'06'!BB28,'07'!BB28,'08'!BB28,'09'!BB28,'10'!BB28,'11'!BB28,'12'!BB28)</f>
        <v>0</v>
      </c>
      <c r="BC28" s="57">
        <f t="shared" si="15"/>
        <v>13</v>
      </c>
      <c r="BD28" s="57">
        <f t="shared" si="15"/>
        <v>10</v>
      </c>
      <c r="BE28" s="57">
        <f t="shared" si="15"/>
        <v>0</v>
      </c>
      <c r="BF28" s="57">
        <f t="shared" si="16"/>
        <v>23</v>
      </c>
      <c r="BG28" s="44"/>
      <c r="BH28" s="46" t="s">
        <v>78</v>
      </c>
      <c r="BI28" s="46" t="s">
        <v>79</v>
      </c>
      <c r="BJ28" s="57">
        <f>SUM('01'!BJ28,'02'!BJ28,'03'!BJ28,'04'!BJ28,'05'!BJ28,'06'!BJ28,'07'!BJ28,'08'!BJ28,'09'!BJ28,'10'!BJ28,'11'!BJ28,'12'!BJ28)</f>
        <v>0</v>
      </c>
      <c r="BK28" s="57">
        <f>SUM('01'!BK28,'02'!BK28,'03'!BK28,'04'!BK28,'05'!BK28,'06'!BK28,'07'!BK28,'08'!BK28,'09'!BK28,'10'!BK28,'11'!BK28,'12'!BK28)</f>
        <v>0</v>
      </c>
      <c r="BL28" s="57">
        <f>SUM('01'!BL28,'02'!BL28,'03'!BL28,'04'!BL28,'05'!BL28,'06'!BL28,'07'!BL28,'08'!BL28,'09'!BL28,'10'!BL28,'11'!BL28,'12'!BL28)</f>
        <v>0</v>
      </c>
      <c r="BM28" s="57">
        <f>SUM('01'!BM28,'02'!BM28,'03'!BM28,'04'!BM28,'05'!BM28,'06'!BM28,'07'!BM28,'08'!BM28,'09'!BM28,'10'!BM28,'11'!BM28,'12'!BM28)</f>
        <v>0</v>
      </c>
      <c r="BN28" s="57">
        <f>SUM('01'!BN28,'02'!BN28,'03'!BN28,'04'!BN28,'05'!BN28,'06'!BN28,'07'!BN28,'08'!BN28,'09'!BN28,'10'!BN28,'11'!BN28,'12'!BN28)</f>
        <v>0</v>
      </c>
      <c r="BO28" s="57">
        <f>SUM('01'!BO28,'02'!BO28,'03'!BO28,'04'!BO28,'05'!BO28,'06'!BO28,'07'!BO28,'08'!BO28,'09'!BO28,'10'!BO28,'11'!BO28,'12'!BO28)</f>
        <v>0</v>
      </c>
      <c r="BP28" s="57">
        <f>SUM('01'!BP28,'02'!BP28,'03'!BP28,'04'!BP28,'05'!BP28,'06'!BP28,'07'!BP28,'08'!BP28,'09'!BP28,'10'!BP28,'11'!BP28,'12'!BP28)</f>
        <v>0</v>
      </c>
      <c r="BQ28" s="57">
        <f>SUM('01'!BQ28,'02'!BQ28,'03'!BQ28,'04'!BQ28,'05'!BQ28,'06'!BQ28,'07'!BQ28,'08'!BQ28,'09'!BQ28,'10'!BQ28,'11'!BQ28,'12'!BQ28)</f>
        <v>0</v>
      </c>
      <c r="BR28" s="57">
        <f>SUM('01'!BR28,'02'!BR28,'03'!BR28,'04'!BR28,'05'!BR28,'06'!BR28,'07'!BR28,'08'!BR28,'09'!BR28,'10'!BR28,'11'!BR28,'12'!BR28)</f>
        <v>0</v>
      </c>
      <c r="BS28" s="57">
        <f>SUM('01'!BS28,'02'!BS28,'03'!BS28,'04'!BS28,'05'!BS28,'06'!BS28,'07'!BS28,'08'!BS28,'09'!BS28,'10'!BS28,'11'!BS28,'12'!BS28)</f>
        <v>0</v>
      </c>
      <c r="BT28" s="57">
        <f>SUM('01'!BT28,'02'!BT28,'03'!BT28,'04'!BT28,'05'!BT28,'06'!BT28,'07'!BT28,'08'!BT28,'09'!BT28,'10'!BT28,'11'!BT28,'12'!BT28)</f>
        <v>0</v>
      </c>
      <c r="BU28" s="57">
        <f>SUM('01'!BU28,'02'!BU28,'03'!BU28,'04'!BU28,'05'!BU28,'06'!BU28,'07'!BU28,'08'!BU28,'09'!BU28,'10'!BU28,'11'!BU28,'12'!BU28)</f>
        <v>0</v>
      </c>
      <c r="BV28" s="57">
        <f>SUM('01'!BV28,'02'!BV28,'03'!BV28,'04'!BV28,'05'!BV28,'06'!BV28,'07'!BV28,'08'!BV28,'09'!BV28,'10'!BV28,'11'!BV28,'12'!BV28)</f>
        <v>0</v>
      </c>
      <c r="BW28" s="57">
        <f>SUM('01'!BW28,'02'!BW28,'03'!BW28,'04'!BW28,'05'!BW28,'06'!BW28,'07'!BW28,'08'!BW28,'09'!BW28,'10'!BW28,'11'!BW28,'12'!BW28)</f>
        <v>0</v>
      </c>
      <c r="BX28" s="57">
        <f>SUM('01'!BX28,'02'!BX28,'03'!BX28,'04'!BX28,'05'!BX28,'06'!BX28,'07'!BX28,'08'!BX28,'09'!BX28,'10'!BX28,'11'!BX28,'12'!BX28)</f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  <c r="CC28" s="57"/>
    </row>
    <row r="29" spans="2:81" ht="15.75" x14ac:dyDescent="0.25">
      <c r="B29" s="46" t="s">
        <v>80</v>
      </c>
      <c r="C29" s="46" t="s">
        <v>81</v>
      </c>
      <c r="D29" s="57">
        <f>SUM('01'!D29,'02'!D29,'03'!D29,'04'!D29,'05'!D29,'06'!D29,'07'!D29,'08'!D29,'09'!D29,'10'!D29,'11'!D29,'12'!D29)</f>
        <v>0</v>
      </c>
      <c r="E29" s="57">
        <f>SUM('01'!E29,'02'!E29,'03'!E29,'04'!E29,'05'!E29,'06'!E29,'07'!E29,'08'!E29,'09'!E29,'10'!E29,'11'!E29,'12'!E29)</f>
        <v>0</v>
      </c>
      <c r="F29" s="57">
        <f t="shared" si="4"/>
        <v>0</v>
      </c>
      <c r="G29" s="57">
        <f>SUM('01'!G29,'02'!G29,'03'!G29,'04'!G29,'05'!G29,'06'!G29,'07'!G29,'08'!G29,'09'!G29,'10'!G29,'11'!G29,'12'!G29)</f>
        <v>133</v>
      </c>
      <c r="H29" s="57">
        <f>SUM('01'!H29,'02'!H29,'03'!H29,'04'!H29,'05'!H29,'06'!H29,'07'!H29,'08'!H29,'09'!H29,'10'!H29,'11'!H29,'12'!H29)</f>
        <v>0</v>
      </c>
      <c r="I29" s="57">
        <f>SUM('01'!I29,'02'!I29,'03'!I29,'04'!I29,'05'!I29,'06'!I29,'07'!I29,'08'!I29,'09'!I29,'10'!I29,'11'!I29,'12'!I29)</f>
        <v>0</v>
      </c>
      <c r="J29" s="57">
        <f t="shared" si="5"/>
        <v>133</v>
      </c>
      <c r="K29" s="57">
        <f>SUM('01'!K29,'02'!K29,'03'!K29,'04'!K29,'05'!K29,'06'!K29,'07'!K29,'08'!K29,'09'!K29,'10'!K29,'11'!K29,'12'!K29)</f>
        <v>0</v>
      </c>
      <c r="L29" s="57">
        <f t="shared" si="6"/>
        <v>133</v>
      </c>
      <c r="M29" s="57">
        <f>SUM('01'!M29,'02'!M29,'03'!M29,'04'!M29,'05'!M29,'06'!M29,'07'!M29,'08'!M29,'09'!M29,'10'!M29,'11'!M29,'12'!M29)</f>
        <v>0</v>
      </c>
      <c r="N29" s="57">
        <f>SUM('01'!N29,'02'!N29,'03'!N29,'04'!N29,'05'!N29,'06'!N29,'07'!N29,'08'!N29,'09'!N29,'10'!N29,'11'!N29,'12'!N29)</f>
        <v>6</v>
      </c>
      <c r="O29" s="57">
        <f>SUM('01'!O29,'02'!O29,'03'!O29,'04'!O29,'05'!O29,'06'!O29,'07'!O29,'08'!O29,'09'!O29,'10'!O29,'11'!O29,'12'!O29)</f>
        <v>30</v>
      </c>
      <c r="P29" s="57">
        <f t="shared" si="7"/>
        <v>36</v>
      </c>
      <c r="Q29" s="57">
        <f t="shared" si="8"/>
        <v>169</v>
      </c>
      <c r="R29" s="44"/>
      <c r="S29" s="46" t="s">
        <v>80</v>
      </c>
      <c r="T29" s="46" t="s">
        <v>81</v>
      </c>
      <c r="U29" s="57">
        <f>SUM('01'!U29,'02'!U29,'03'!U29,'04'!U29,'05'!U29,'06'!U29,'07'!U29,'08'!U29,'09'!U29,'10'!U29,'11'!U29,'12'!U29)</f>
        <v>0</v>
      </c>
      <c r="V29" s="57">
        <f>SUM('01'!V29,'02'!V29,'03'!V29,'04'!V29,'05'!V29,'06'!V29,'07'!V29,'08'!V29,'09'!V29,'10'!V29,'11'!V29,'12'!V29)</f>
        <v>0</v>
      </c>
      <c r="W29" s="57">
        <f>SUM('01'!W29,'02'!W29,'03'!W29,'04'!W29,'05'!W29,'06'!W29,'07'!W29,'08'!W29,'09'!W29,'10'!W29,'11'!W29,'12'!W29)</f>
        <v>0</v>
      </c>
      <c r="X29" s="57">
        <f>SUM('01'!X29,'02'!X29,'03'!X29,'04'!X29,'05'!X29,'06'!X29,'07'!X29,'08'!X29,'09'!X29,'10'!X29,'11'!X29,'12'!X29)</f>
        <v>0</v>
      </c>
      <c r="Y29" s="57">
        <f>SUM('01'!Y29,'02'!Y29,'03'!Y29,'04'!Y29,'05'!Y29,'06'!Y29,'07'!Y29,'08'!Y29,'09'!Y29,'10'!Y29,'11'!Y29,'12'!Y29)</f>
        <v>0</v>
      </c>
      <c r="Z29" s="57">
        <f>SUM('01'!Z29,'02'!Z29,'03'!Z29,'04'!Z29,'05'!Z29,'06'!Z29,'07'!Z29,'08'!Z29,'09'!Z29,'10'!Z29,'11'!Z29,'12'!Z29)</f>
        <v>0</v>
      </c>
      <c r="AA29" s="57">
        <f t="shared" si="9"/>
        <v>0</v>
      </c>
      <c r="AB29" s="57">
        <f t="shared" si="10"/>
        <v>0</v>
      </c>
      <c r="AC29" s="57">
        <f t="shared" si="11"/>
        <v>0</v>
      </c>
      <c r="AD29" s="57">
        <f>SUM('01'!AD29,'02'!AD29,'03'!AD29,'04'!AD29,'05'!AD29,'06'!AD29,'07'!AD29,'08'!AD29,'09'!AD29,'10'!AD29,'11'!AD29,'12'!AD29)</f>
        <v>390</v>
      </c>
      <c r="AE29" s="57">
        <f>SUM('01'!AE29,'02'!AE29,'03'!AE29,'04'!AE29,'05'!AE29,'06'!AE29,'07'!AE29,'08'!AE29,'09'!AE29,'10'!AE29,'11'!AE29,'12'!AE29)</f>
        <v>454</v>
      </c>
      <c r="AF29" s="57">
        <f>SUM('01'!AF29,'02'!AF29,'03'!AF29,'04'!AF29,'05'!AF29,'06'!AF29,'07'!AF29,'08'!AF29,'09'!AF29,'10'!AF29,'11'!AF29,'12'!AF29)</f>
        <v>1668</v>
      </c>
      <c r="AG29" s="57">
        <f>SUM('01'!AG29,'02'!AG29,'03'!AG29,'04'!AG29,'05'!AG29,'06'!AG29,'07'!AG29,'08'!AG29,'09'!AG29,'10'!AG29,'11'!AG29,'12'!AG29)</f>
        <v>0</v>
      </c>
      <c r="AH29" s="57">
        <f>SUM('01'!AH29,'02'!AH29,'03'!AH29,'04'!AH29,'05'!AH29,'06'!AH29,'07'!AH29,'08'!AH29,'09'!AH29,'10'!AH29,'11'!AH29,'12'!AH29)</f>
        <v>0</v>
      </c>
      <c r="AI29" s="57">
        <f>SUM('01'!AI29,'02'!AI29,'03'!AI29,'04'!AI29,'05'!AI29,'06'!AI29,'07'!AI29,'08'!AI29,'09'!AI29,'10'!AI29,'11'!AI29,'12'!AI29)</f>
        <v>0</v>
      </c>
      <c r="AJ29" s="57">
        <f t="shared" si="12"/>
        <v>390</v>
      </c>
      <c r="AK29" s="57">
        <f t="shared" si="12"/>
        <v>454</v>
      </c>
      <c r="AL29" s="57">
        <f t="shared" si="12"/>
        <v>1668</v>
      </c>
      <c r="AM29" s="57">
        <f t="shared" si="13"/>
        <v>2512</v>
      </c>
      <c r="AN29" s="44"/>
      <c r="AO29" s="46" t="s">
        <v>80</v>
      </c>
      <c r="AP29" s="46" t="s">
        <v>81</v>
      </c>
      <c r="AQ29" s="57">
        <f>SUM('01'!AQ29,'02'!AQ29,'03'!AQ29,'04'!AQ29,'05'!AQ29,'06'!AQ29,'07'!AQ29,'08'!AQ29,'09'!AQ29,'10'!AQ29,'11'!AQ29,'12'!AQ29)</f>
        <v>0</v>
      </c>
      <c r="AR29" s="57">
        <f>SUM('01'!AR29,'02'!AR29,'03'!AR29,'04'!AR29,'05'!AR29,'06'!AR29,'07'!AR29,'08'!AR29,'09'!AR29,'10'!AR29,'11'!AR29,'12'!AR29)</f>
        <v>0</v>
      </c>
      <c r="AS29" s="57">
        <f>SUM('01'!AS29,'02'!AS29,'03'!AS29,'04'!AS29,'05'!AS29,'06'!AS29,'07'!AS29,'08'!AS29,'09'!AS29,'10'!AS29,'11'!AS29,'12'!AS29)</f>
        <v>0</v>
      </c>
      <c r="AT29" s="57">
        <f>SUM('01'!AT29,'02'!AT29,'03'!AT29,'04'!AT29,'05'!AT29,'06'!AT29,'07'!AT29,'08'!AT29,'09'!AT29,'10'!AT29,'11'!AT29,'12'!AT29)</f>
        <v>4</v>
      </c>
      <c r="AU29" s="57">
        <f>SUM('01'!AU29,'02'!AU29,'03'!AU29,'04'!AU29,'05'!AU29,'06'!AU29,'07'!AU29,'08'!AU29,'09'!AU29,'10'!AU29,'11'!AU29,'12'!AU29)</f>
        <v>4</v>
      </c>
      <c r="AV29" s="57">
        <f>SUM('01'!AV29,'02'!AV29,'03'!AV29,'04'!AV29,'05'!AV29,'06'!AV29,'07'!AV29,'08'!AV29,'09'!AV29,'10'!AV29,'11'!AV29,'12'!AV29)</f>
        <v>0</v>
      </c>
      <c r="AW29" s="57">
        <f t="shared" si="14"/>
        <v>4</v>
      </c>
      <c r="AX29" s="57">
        <f t="shared" si="14"/>
        <v>4</v>
      </c>
      <c r="AY29" s="57">
        <f t="shared" si="14"/>
        <v>0</v>
      </c>
      <c r="AZ29" s="57">
        <f>SUM('01'!AZ29,'02'!AZ29,'03'!AZ29,'04'!AZ29,'05'!AZ29,'06'!AZ29,'07'!AZ29,'08'!AZ29,'09'!AZ29,'10'!AZ29,'11'!AZ29,'12'!AZ29)</f>
        <v>0</v>
      </c>
      <c r="BA29" s="57">
        <f>SUM('01'!BA29,'02'!BA29,'03'!BA29,'04'!BA29,'05'!BA29,'06'!BA29,'07'!BA29,'08'!BA29,'09'!BA29,'10'!BA29,'11'!BA29,'12'!BA29)</f>
        <v>0</v>
      </c>
      <c r="BB29" s="57">
        <f>SUM('01'!BB29,'02'!BB29,'03'!BB29,'04'!BB29,'05'!BB29,'06'!BB29,'07'!BB29,'08'!BB29,'09'!BB29,'10'!BB29,'11'!BB29,'12'!BB29)</f>
        <v>0</v>
      </c>
      <c r="BC29" s="57">
        <f t="shared" si="15"/>
        <v>4</v>
      </c>
      <c r="BD29" s="57">
        <f t="shared" si="15"/>
        <v>4</v>
      </c>
      <c r="BE29" s="57">
        <f t="shared" si="15"/>
        <v>0</v>
      </c>
      <c r="BF29" s="57">
        <f t="shared" si="16"/>
        <v>8</v>
      </c>
      <c r="BG29" s="44"/>
      <c r="BH29" s="46" t="s">
        <v>80</v>
      </c>
      <c r="BI29" s="46" t="s">
        <v>81</v>
      </c>
      <c r="BJ29" s="57">
        <f>SUM('01'!BJ29,'02'!BJ29,'03'!BJ29,'04'!BJ29,'05'!BJ29,'06'!BJ29,'07'!BJ29,'08'!BJ29,'09'!BJ29,'10'!BJ29,'11'!BJ29,'12'!BJ29)</f>
        <v>0</v>
      </c>
      <c r="BK29" s="57">
        <f>SUM('01'!BK29,'02'!BK29,'03'!BK29,'04'!BK29,'05'!BK29,'06'!BK29,'07'!BK29,'08'!BK29,'09'!BK29,'10'!BK29,'11'!BK29,'12'!BK29)</f>
        <v>0</v>
      </c>
      <c r="BL29" s="57">
        <f>SUM('01'!BL29,'02'!BL29,'03'!BL29,'04'!BL29,'05'!BL29,'06'!BL29,'07'!BL29,'08'!BL29,'09'!BL29,'10'!BL29,'11'!BL29,'12'!BL29)</f>
        <v>0</v>
      </c>
      <c r="BM29" s="57">
        <f>SUM('01'!BM29,'02'!BM29,'03'!BM29,'04'!BM29,'05'!BM29,'06'!BM29,'07'!BM29,'08'!BM29,'09'!BM29,'10'!BM29,'11'!BM29,'12'!BM29)</f>
        <v>3508</v>
      </c>
      <c r="BN29" s="57">
        <f>SUM('01'!BN29,'02'!BN29,'03'!BN29,'04'!BN29,'05'!BN29,'06'!BN29,'07'!BN29,'08'!BN29,'09'!BN29,'10'!BN29,'11'!BN29,'12'!BN29)</f>
        <v>140</v>
      </c>
      <c r="BO29" s="57">
        <f>SUM('01'!BO29,'02'!BO29,'03'!BO29,'04'!BO29,'05'!BO29,'06'!BO29,'07'!BO29,'08'!BO29,'09'!BO29,'10'!BO29,'11'!BO29,'12'!BO29)</f>
        <v>0</v>
      </c>
      <c r="BP29" s="57">
        <f>SUM('01'!BP29,'02'!BP29,'03'!BP29,'04'!BP29,'05'!BP29,'06'!BP29,'07'!BP29,'08'!BP29,'09'!BP29,'10'!BP29,'11'!BP29,'12'!BP29)</f>
        <v>0</v>
      </c>
      <c r="BQ29" s="57">
        <f>SUM('01'!BQ29,'02'!BQ29,'03'!BQ29,'04'!BQ29,'05'!BQ29,'06'!BQ29,'07'!BQ29,'08'!BQ29,'09'!BQ29,'10'!BQ29,'11'!BQ29,'12'!BQ29)</f>
        <v>0</v>
      </c>
      <c r="BR29" s="57">
        <f>SUM('01'!BR29,'02'!BR29,'03'!BR29,'04'!BR29,'05'!BR29,'06'!BR29,'07'!BR29,'08'!BR29,'09'!BR29,'10'!BR29,'11'!BR29,'12'!BR29)</f>
        <v>0</v>
      </c>
      <c r="BS29" s="57">
        <f>SUM('01'!BS29,'02'!BS29,'03'!BS29,'04'!BS29,'05'!BS29,'06'!BS29,'07'!BS29,'08'!BS29,'09'!BS29,'10'!BS29,'11'!BS29,'12'!BS29)</f>
        <v>0</v>
      </c>
      <c r="BT29" s="57">
        <f>SUM('01'!BT29,'02'!BT29,'03'!BT29,'04'!BT29,'05'!BT29,'06'!BT29,'07'!BT29,'08'!BT29,'09'!BT29,'10'!BT29,'11'!BT29,'12'!BT29)</f>
        <v>0</v>
      </c>
      <c r="BU29" s="57">
        <f>SUM('01'!BU29,'02'!BU29,'03'!BU29,'04'!BU29,'05'!BU29,'06'!BU29,'07'!BU29,'08'!BU29,'09'!BU29,'10'!BU29,'11'!BU29,'12'!BU29)</f>
        <v>0</v>
      </c>
      <c r="BV29" s="57">
        <f>SUM('01'!BV29,'02'!BV29,'03'!BV29,'04'!BV29,'05'!BV29,'06'!BV29,'07'!BV29,'08'!BV29,'09'!BV29,'10'!BV29,'11'!BV29,'12'!BV29)</f>
        <v>0</v>
      </c>
      <c r="BW29" s="57">
        <f>SUM('01'!BW29,'02'!BW29,'03'!BW29,'04'!BW29,'05'!BW29,'06'!BW29,'07'!BW29,'08'!BW29,'09'!BW29,'10'!BW29,'11'!BW29,'12'!BW29)</f>
        <v>0</v>
      </c>
      <c r="BX29" s="57">
        <f>SUM('01'!BX29,'02'!BX29,'03'!BX29,'04'!BX29,'05'!BX29,'06'!BX29,'07'!BX29,'08'!BX29,'09'!BX29,'10'!BX29,'11'!BX29,'12'!BX29)</f>
        <v>0</v>
      </c>
      <c r="BY29" s="57">
        <f t="shared" si="17"/>
        <v>3508</v>
      </c>
      <c r="BZ29" s="57">
        <f t="shared" si="17"/>
        <v>140</v>
      </c>
      <c r="CA29" s="57">
        <f t="shared" si="17"/>
        <v>0</v>
      </c>
      <c r="CB29" s="57">
        <f t="shared" si="18"/>
        <v>3648</v>
      </c>
      <c r="CC29" s="57"/>
    </row>
    <row r="30" spans="2:81" ht="15.75" x14ac:dyDescent="0.25">
      <c r="B30" s="46" t="s">
        <v>82</v>
      </c>
      <c r="C30" s="46" t="s">
        <v>83</v>
      </c>
      <c r="D30" s="57">
        <f>SUM('01'!D30,'02'!D30,'03'!D30,'04'!D30,'05'!D30,'06'!D30,'07'!D30,'08'!D30,'09'!D30,'10'!D30,'11'!D30,'12'!D30)</f>
        <v>0</v>
      </c>
      <c r="E30" s="57">
        <f>SUM('01'!E30,'02'!E30,'03'!E30,'04'!E30,'05'!E30,'06'!E30,'07'!E30,'08'!E30,'09'!E30,'10'!E30,'11'!E30,'12'!E30)</f>
        <v>0</v>
      </c>
      <c r="F30" s="57">
        <f t="shared" si="4"/>
        <v>0</v>
      </c>
      <c r="G30" s="57">
        <f>SUM('01'!G30,'02'!G30,'03'!G30,'04'!G30,'05'!G30,'06'!G30,'07'!G30,'08'!G30,'09'!G30,'10'!G30,'11'!G30,'12'!G30)</f>
        <v>120</v>
      </c>
      <c r="H30" s="57">
        <f>SUM('01'!H30,'02'!H30,'03'!H30,'04'!H30,'05'!H30,'06'!H30,'07'!H30,'08'!H30,'09'!H30,'10'!H30,'11'!H30,'12'!H30)</f>
        <v>0</v>
      </c>
      <c r="I30" s="57">
        <f>SUM('01'!I30,'02'!I30,'03'!I30,'04'!I30,'05'!I30,'06'!I30,'07'!I30,'08'!I30,'09'!I30,'10'!I30,'11'!I30,'12'!I30)</f>
        <v>0</v>
      </c>
      <c r="J30" s="57">
        <f t="shared" si="5"/>
        <v>120</v>
      </c>
      <c r="K30" s="57">
        <f>SUM('01'!K30,'02'!K30,'03'!K30,'04'!K30,'05'!K30,'06'!K30,'07'!K30,'08'!K30,'09'!K30,'10'!K30,'11'!K30,'12'!K30)</f>
        <v>0</v>
      </c>
      <c r="L30" s="57">
        <f t="shared" si="6"/>
        <v>120</v>
      </c>
      <c r="M30" s="57">
        <f>SUM('01'!M30,'02'!M30,'03'!M30,'04'!M30,'05'!M30,'06'!M30,'07'!M30,'08'!M30,'09'!M30,'10'!M30,'11'!M30,'12'!M30)</f>
        <v>0</v>
      </c>
      <c r="N30" s="57">
        <f>SUM('01'!N30,'02'!N30,'03'!N30,'04'!N30,'05'!N30,'06'!N30,'07'!N30,'08'!N30,'09'!N30,'10'!N30,'11'!N30,'12'!N30)</f>
        <v>2</v>
      </c>
      <c r="O30" s="57">
        <f>SUM('01'!O30,'02'!O30,'03'!O30,'04'!O30,'05'!O30,'06'!O30,'07'!O30,'08'!O30,'09'!O30,'10'!O30,'11'!O30,'12'!O30)</f>
        <v>6</v>
      </c>
      <c r="P30" s="57">
        <f t="shared" si="7"/>
        <v>8</v>
      </c>
      <c r="Q30" s="57">
        <f t="shared" si="8"/>
        <v>128</v>
      </c>
      <c r="R30" s="44"/>
      <c r="S30" s="46" t="s">
        <v>82</v>
      </c>
      <c r="T30" s="46" t="s">
        <v>83</v>
      </c>
      <c r="U30" s="57">
        <f>SUM('01'!U30,'02'!U30,'03'!U30,'04'!U30,'05'!U30,'06'!U30,'07'!U30,'08'!U30,'09'!U30,'10'!U30,'11'!U30,'12'!U30)</f>
        <v>0</v>
      </c>
      <c r="V30" s="57">
        <f>SUM('01'!V30,'02'!V30,'03'!V30,'04'!V30,'05'!V30,'06'!V30,'07'!V30,'08'!V30,'09'!V30,'10'!V30,'11'!V30,'12'!V30)</f>
        <v>0</v>
      </c>
      <c r="W30" s="57">
        <f>SUM('01'!W30,'02'!W30,'03'!W30,'04'!W30,'05'!W30,'06'!W30,'07'!W30,'08'!W30,'09'!W30,'10'!W30,'11'!W30,'12'!W30)</f>
        <v>0</v>
      </c>
      <c r="X30" s="57">
        <f>SUM('01'!X30,'02'!X30,'03'!X30,'04'!X30,'05'!X30,'06'!X30,'07'!X30,'08'!X30,'09'!X30,'10'!X30,'11'!X30,'12'!X30)</f>
        <v>0</v>
      </c>
      <c r="Y30" s="57">
        <f>SUM('01'!Y30,'02'!Y30,'03'!Y30,'04'!Y30,'05'!Y30,'06'!Y30,'07'!Y30,'08'!Y30,'09'!Y30,'10'!Y30,'11'!Y30,'12'!Y30)</f>
        <v>0</v>
      </c>
      <c r="Z30" s="57">
        <f>SUM('01'!Z30,'02'!Z30,'03'!Z30,'04'!Z30,'05'!Z30,'06'!Z30,'07'!Z30,'08'!Z30,'09'!Z30,'10'!Z30,'11'!Z30,'12'!Z30)</f>
        <v>0</v>
      </c>
      <c r="AA30" s="57">
        <f t="shared" si="9"/>
        <v>0</v>
      </c>
      <c r="AB30" s="57">
        <f t="shared" si="10"/>
        <v>0</v>
      </c>
      <c r="AC30" s="57">
        <f t="shared" si="11"/>
        <v>0</v>
      </c>
      <c r="AD30" s="57">
        <f>SUM('01'!AD30,'02'!AD30,'03'!AD30,'04'!AD30,'05'!AD30,'06'!AD30,'07'!AD30,'08'!AD30,'09'!AD30,'10'!AD30,'11'!AD30,'12'!AD30)</f>
        <v>505</v>
      </c>
      <c r="AE30" s="57">
        <f>SUM('01'!AE30,'02'!AE30,'03'!AE30,'04'!AE30,'05'!AE30,'06'!AE30,'07'!AE30,'08'!AE30,'09'!AE30,'10'!AE30,'11'!AE30,'12'!AE30)</f>
        <v>690</v>
      </c>
      <c r="AF30" s="57">
        <f>SUM('01'!AF30,'02'!AF30,'03'!AF30,'04'!AF30,'05'!AF30,'06'!AF30,'07'!AF30,'08'!AF30,'09'!AF30,'10'!AF30,'11'!AF30,'12'!AF30)</f>
        <v>2989</v>
      </c>
      <c r="AG30" s="57">
        <f>SUM('01'!AG30,'02'!AG30,'03'!AG30,'04'!AG30,'05'!AG30,'06'!AG30,'07'!AG30,'08'!AG30,'09'!AG30,'10'!AG30,'11'!AG30,'12'!AG30)</f>
        <v>0</v>
      </c>
      <c r="AH30" s="57">
        <f>SUM('01'!AH30,'02'!AH30,'03'!AH30,'04'!AH30,'05'!AH30,'06'!AH30,'07'!AH30,'08'!AH30,'09'!AH30,'10'!AH30,'11'!AH30,'12'!AH30)</f>
        <v>0</v>
      </c>
      <c r="AI30" s="57">
        <f>SUM('01'!AI30,'02'!AI30,'03'!AI30,'04'!AI30,'05'!AI30,'06'!AI30,'07'!AI30,'08'!AI30,'09'!AI30,'10'!AI30,'11'!AI30,'12'!AI30)</f>
        <v>0</v>
      </c>
      <c r="AJ30" s="57">
        <f t="shared" si="12"/>
        <v>505</v>
      </c>
      <c r="AK30" s="57">
        <f t="shared" si="12"/>
        <v>690</v>
      </c>
      <c r="AL30" s="57">
        <f t="shared" si="12"/>
        <v>2989</v>
      </c>
      <c r="AM30" s="57">
        <f t="shared" si="13"/>
        <v>4184</v>
      </c>
      <c r="AN30" s="44"/>
      <c r="AO30" s="46" t="s">
        <v>82</v>
      </c>
      <c r="AP30" s="46" t="s">
        <v>83</v>
      </c>
      <c r="AQ30" s="57">
        <f>SUM('01'!AQ30,'02'!AQ30,'03'!AQ30,'04'!AQ30,'05'!AQ30,'06'!AQ30,'07'!AQ30,'08'!AQ30,'09'!AQ30,'10'!AQ30,'11'!AQ30,'12'!AQ30)</f>
        <v>0</v>
      </c>
      <c r="AR30" s="57">
        <f>SUM('01'!AR30,'02'!AR30,'03'!AR30,'04'!AR30,'05'!AR30,'06'!AR30,'07'!AR30,'08'!AR30,'09'!AR30,'10'!AR30,'11'!AR30,'12'!AR30)</f>
        <v>0</v>
      </c>
      <c r="AS30" s="57">
        <f>SUM('01'!AS30,'02'!AS30,'03'!AS30,'04'!AS30,'05'!AS30,'06'!AS30,'07'!AS30,'08'!AS30,'09'!AS30,'10'!AS30,'11'!AS30,'12'!AS30)</f>
        <v>0</v>
      </c>
      <c r="AT30" s="57">
        <f>SUM('01'!AT30,'02'!AT30,'03'!AT30,'04'!AT30,'05'!AT30,'06'!AT30,'07'!AT30,'08'!AT30,'09'!AT30,'10'!AT30,'11'!AT30,'12'!AT30)</f>
        <v>2</v>
      </c>
      <c r="AU30" s="57">
        <f>SUM('01'!AU30,'02'!AU30,'03'!AU30,'04'!AU30,'05'!AU30,'06'!AU30,'07'!AU30,'08'!AU30,'09'!AU30,'10'!AU30,'11'!AU30,'12'!AU30)</f>
        <v>2</v>
      </c>
      <c r="AV30" s="57">
        <f>SUM('01'!AV30,'02'!AV30,'03'!AV30,'04'!AV30,'05'!AV30,'06'!AV30,'07'!AV30,'08'!AV30,'09'!AV30,'10'!AV30,'11'!AV30,'12'!AV30)</f>
        <v>0</v>
      </c>
      <c r="AW30" s="57">
        <f t="shared" si="14"/>
        <v>2</v>
      </c>
      <c r="AX30" s="57">
        <f t="shared" si="14"/>
        <v>2</v>
      </c>
      <c r="AY30" s="57">
        <f t="shared" si="14"/>
        <v>0</v>
      </c>
      <c r="AZ30" s="57">
        <f>SUM('01'!AZ30,'02'!AZ30,'03'!AZ30,'04'!AZ30,'05'!AZ30,'06'!AZ30,'07'!AZ30,'08'!AZ30,'09'!AZ30,'10'!AZ30,'11'!AZ30,'12'!AZ30)</f>
        <v>16</v>
      </c>
      <c r="BA30" s="57">
        <f>SUM('01'!BA30,'02'!BA30,'03'!BA30,'04'!BA30,'05'!BA30,'06'!BA30,'07'!BA30,'08'!BA30,'09'!BA30,'10'!BA30,'11'!BA30,'12'!BA30)</f>
        <v>16</v>
      </c>
      <c r="BB30" s="57">
        <f>SUM('01'!BB30,'02'!BB30,'03'!BB30,'04'!BB30,'05'!BB30,'06'!BB30,'07'!BB30,'08'!BB30,'09'!BB30,'10'!BB30,'11'!BB30,'12'!BB30)</f>
        <v>0</v>
      </c>
      <c r="BC30" s="57">
        <f t="shared" si="15"/>
        <v>18</v>
      </c>
      <c r="BD30" s="57">
        <f t="shared" si="15"/>
        <v>18</v>
      </c>
      <c r="BE30" s="57">
        <f t="shared" si="15"/>
        <v>0</v>
      </c>
      <c r="BF30" s="57">
        <f t="shared" si="16"/>
        <v>36</v>
      </c>
      <c r="BG30" s="44"/>
      <c r="BH30" s="46" t="s">
        <v>82</v>
      </c>
      <c r="BI30" s="46" t="s">
        <v>83</v>
      </c>
      <c r="BJ30" s="57">
        <f>SUM('01'!BJ30,'02'!BJ30,'03'!BJ30,'04'!BJ30,'05'!BJ30,'06'!BJ30,'07'!BJ30,'08'!BJ30,'09'!BJ30,'10'!BJ30,'11'!BJ30,'12'!BJ30)</f>
        <v>0</v>
      </c>
      <c r="BK30" s="57">
        <f>SUM('01'!BK30,'02'!BK30,'03'!BK30,'04'!BK30,'05'!BK30,'06'!BK30,'07'!BK30,'08'!BK30,'09'!BK30,'10'!BK30,'11'!BK30,'12'!BK30)</f>
        <v>0</v>
      </c>
      <c r="BL30" s="57">
        <f>SUM('01'!BL30,'02'!BL30,'03'!BL30,'04'!BL30,'05'!BL30,'06'!BL30,'07'!BL30,'08'!BL30,'09'!BL30,'10'!BL30,'11'!BL30,'12'!BL30)</f>
        <v>0</v>
      </c>
      <c r="BM30" s="57">
        <f>SUM('01'!BM30,'02'!BM30,'03'!BM30,'04'!BM30,'05'!BM30,'06'!BM30,'07'!BM30,'08'!BM30,'09'!BM30,'10'!BM30,'11'!BM30,'12'!BM30)</f>
        <v>0</v>
      </c>
      <c r="BN30" s="57">
        <f>SUM('01'!BN30,'02'!BN30,'03'!BN30,'04'!BN30,'05'!BN30,'06'!BN30,'07'!BN30,'08'!BN30,'09'!BN30,'10'!BN30,'11'!BN30,'12'!BN30)</f>
        <v>0</v>
      </c>
      <c r="BO30" s="57">
        <f>SUM('01'!BO30,'02'!BO30,'03'!BO30,'04'!BO30,'05'!BO30,'06'!BO30,'07'!BO30,'08'!BO30,'09'!BO30,'10'!BO30,'11'!BO30,'12'!BO30)</f>
        <v>0</v>
      </c>
      <c r="BP30" s="57">
        <f>SUM('01'!BP30,'02'!BP30,'03'!BP30,'04'!BP30,'05'!BP30,'06'!BP30,'07'!BP30,'08'!BP30,'09'!BP30,'10'!BP30,'11'!BP30,'12'!BP30)</f>
        <v>0</v>
      </c>
      <c r="BQ30" s="57">
        <f>SUM('01'!BQ30,'02'!BQ30,'03'!BQ30,'04'!BQ30,'05'!BQ30,'06'!BQ30,'07'!BQ30,'08'!BQ30,'09'!BQ30,'10'!BQ30,'11'!BQ30,'12'!BQ30)</f>
        <v>0</v>
      </c>
      <c r="BR30" s="57">
        <f>SUM('01'!BR30,'02'!BR30,'03'!BR30,'04'!BR30,'05'!BR30,'06'!BR30,'07'!BR30,'08'!BR30,'09'!BR30,'10'!BR30,'11'!BR30,'12'!BR30)</f>
        <v>0</v>
      </c>
      <c r="BS30" s="57">
        <f>SUM('01'!BS30,'02'!BS30,'03'!BS30,'04'!BS30,'05'!BS30,'06'!BS30,'07'!BS30,'08'!BS30,'09'!BS30,'10'!BS30,'11'!BS30,'12'!BS30)</f>
        <v>0</v>
      </c>
      <c r="BT30" s="57">
        <f>SUM('01'!BT30,'02'!BT30,'03'!BT30,'04'!BT30,'05'!BT30,'06'!BT30,'07'!BT30,'08'!BT30,'09'!BT30,'10'!BT30,'11'!BT30,'12'!BT30)</f>
        <v>0</v>
      </c>
      <c r="BU30" s="57">
        <f>SUM('01'!BU30,'02'!BU30,'03'!BU30,'04'!BU30,'05'!BU30,'06'!BU30,'07'!BU30,'08'!BU30,'09'!BU30,'10'!BU30,'11'!BU30,'12'!BU30)</f>
        <v>0</v>
      </c>
      <c r="BV30" s="57">
        <f>SUM('01'!BV30,'02'!BV30,'03'!BV30,'04'!BV30,'05'!BV30,'06'!BV30,'07'!BV30,'08'!BV30,'09'!BV30,'10'!BV30,'11'!BV30,'12'!BV30)</f>
        <v>0</v>
      </c>
      <c r="BW30" s="57">
        <f>SUM('01'!BW30,'02'!BW30,'03'!BW30,'04'!BW30,'05'!BW30,'06'!BW30,'07'!BW30,'08'!BW30,'09'!BW30,'10'!BW30,'11'!BW30,'12'!BW30)</f>
        <v>0</v>
      </c>
      <c r="BX30" s="57">
        <f>SUM('01'!BX30,'02'!BX30,'03'!BX30,'04'!BX30,'05'!BX30,'06'!BX30,'07'!BX30,'08'!BX30,'09'!BX30,'10'!BX30,'11'!BX30,'12'!BX30)</f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  <c r="CC30" s="57"/>
    </row>
    <row r="31" spans="2:81" ht="15.75" x14ac:dyDescent="0.25">
      <c r="B31" s="46" t="s">
        <v>84</v>
      </c>
      <c r="C31" s="46" t="s">
        <v>85</v>
      </c>
      <c r="D31" s="57">
        <f>SUM('01'!D31,'02'!D31,'03'!D31,'04'!D31,'05'!D31,'06'!D31,'07'!D31,'08'!D31,'09'!D31,'10'!D31,'11'!D31,'12'!D31)</f>
        <v>81</v>
      </c>
      <c r="E31" s="57">
        <f>SUM('01'!E31,'02'!E31,'03'!E31,'04'!E31,'05'!E31,'06'!E31,'07'!E31,'08'!E31,'09'!E31,'10'!E31,'11'!E31,'12'!E31)</f>
        <v>47</v>
      </c>
      <c r="F31" s="57">
        <f t="shared" si="4"/>
        <v>128</v>
      </c>
      <c r="G31" s="57">
        <f>SUM('01'!G31,'02'!G31,'03'!G31,'04'!G31,'05'!G31,'06'!G31,'07'!G31,'08'!G31,'09'!G31,'10'!G31,'11'!G31,'12'!G31)</f>
        <v>593</v>
      </c>
      <c r="H31" s="57">
        <f>SUM('01'!H31,'02'!H31,'03'!H31,'04'!H31,'05'!H31,'06'!H31,'07'!H31,'08'!H31,'09'!H31,'10'!H31,'11'!H31,'12'!H31)</f>
        <v>0</v>
      </c>
      <c r="I31" s="57">
        <f>SUM('01'!I31,'02'!I31,'03'!I31,'04'!I31,'05'!I31,'06'!I31,'07'!I31,'08'!I31,'09'!I31,'10'!I31,'11'!I31,'12'!I31)</f>
        <v>0</v>
      </c>
      <c r="J31" s="57">
        <f t="shared" si="5"/>
        <v>721</v>
      </c>
      <c r="K31" s="57">
        <f>SUM('01'!K31,'02'!K31,'03'!K31,'04'!K31,'05'!K31,'06'!K31,'07'!K31,'08'!K31,'09'!K31,'10'!K31,'11'!K31,'12'!K31)</f>
        <v>23</v>
      </c>
      <c r="L31" s="57">
        <f t="shared" si="6"/>
        <v>744</v>
      </c>
      <c r="M31" s="57">
        <f>SUM('01'!M31,'02'!M31,'03'!M31,'04'!M31,'05'!M31,'06'!M31,'07'!M31,'08'!M31,'09'!M31,'10'!M31,'11'!M31,'12'!M31)</f>
        <v>5</v>
      </c>
      <c r="N31" s="57">
        <f>SUM('01'!N31,'02'!N31,'03'!N31,'04'!N31,'05'!N31,'06'!N31,'07'!N31,'08'!N31,'09'!N31,'10'!N31,'11'!N31,'12'!N31)</f>
        <v>13</v>
      </c>
      <c r="O31" s="57">
        <f>SUM('01'!O31,'02'!O31,'03'!O31,'04'!O31,'05'!O31,'06'!O31,'07'!O31,'08'!O31,'09'!O31,'10'!O31,'11'!O31,'12'!O31)</f>
        <v>86</v>
      </c>
      <c r="P31" s="57">
        <f t="shared" si="7"/>
        <v>104</v>
      </c>
      <c r="Q31" s="57">
        <f t="shared" si="8"/>
        <v>848</v>
      </c>
      <c r="R31" s="44"/>
      <c r="S31" s="46" t="s">
        <v>84</v>
      </c>
      <c r="T31" s="46" t="s">
        <v>85</v>
      </c>
      <c r="U31" s="57">
        <f>SUM('01'!U31,'02'!U31,'03'!U31,'04'!U31,'05'!U31,'06'!U31,'07'!U31,'08'!U31,'09'!U31,'10'!U31,'11'!U31,'12'!U31)</f>
        <v>6599</v>
      </c>
      <c r="V31" s="57">
        <f>SUM('01'!V31,'02'!V31,'03'!V31,'04'!V31,'05'!V31,'06'!V31,'07'!V31,'08'!V31,'09'!V31,'10'!V31,'11'!V31,'12'!V31)</f>
        <v>4281</v>
      </c>
      <c r="W31" s="57">
        <f>SUM('01'!W31,'02'!W31,'03'!W31,'04'!W31,'05'!W31,'06'!W31,'07'!W31,'08'!W31,'09'!W31,'10'!W31,'11'!W31,'12'!W31)</f>
        <v>0</v>
      </c>
      <c r="X31" s="57">
        <f>SUM('01'!X31,'02'!X31,'03'!X31,'04'!X31,'05'!X31,'06'!X31,'07'!X31,'08'!X31,'09'!X31,'10'!X31,'11'!X31,'12'!X31)</f>
        <v>3328</v>
      </c>
      <c r="Y31" s="57">
        <f>SUM('01'!Y31,'02'!Y31,'03'!Y31,'04'!Y31,'05'!Y31,'06'!Y31,'07'!Y31,'08'!Y31,'09'!Y31,'10'!Y31,'11'!Y31,'12'!Y31)</f>
        <v>1751</v>
      </c>
      <c r="Z31" s="57">
        <f>SUM('01'!Z31,'02'!Z31,'03'!Z31,'04'!Z31,'05'!Z31,'06'!Z31,'07'!Z31,'08'!Z31,'09'!Z31,'10'!Z31,'11'!Z31,'12'!Z31)</f>
        <v>0</v>
      </c>
      <c r="AA31" s="57">
        <f t="shared" si="9"/>
        <v>9927</v>
      </c>
      <c r="AB31" s="57">
        <f t="shared" si="10"/>
        <v>6032</v>
      </c>
      <c r="AC31" s="57">
        <f t="shared" si="11"/>
        <v>0</v>
      </c>
      <c r="AD31" s="57">
        <f>SUM('01'!AD31,'02'!AD31,'03'!AD31,'04'!AD31,'05'!AD31,'06'!AD31,'07'!AD31,'08'!AD31,'09'!AD31,'10'!AD31,'11'!AD31,'12'!AD31)</f>
        <v>20528</v>
      </c>
      <c r="AE31" s="57">
        <f>SUM('01'!AE31,'02'!AE31,'03'!AE31,'04'!AE31,'05'!AE31,'06'!AE31,'07'!AE31,'08'!AE31,'09'!AE31,'10'!AE31,'11'!AE31,'12'!AE31)</f>
        <v>20920</v>
      </c>
      <c r="AF31" s="57">
        <f>SUM('01'!AF31,'02'!AF31,'03'!AF31,'04'!AF31,'05'!AF31,'06'!AF31,'07'!AF31,'08'!AF31,'09'!AF31,'10'!AF31,'11'!AF31,'12'!AF31)</f>
        <v>0</v>
      </c>
      <c r="AG31" s="57">
        <f>SUM('01'!AG31,'02'!AG31,'03'!AG31,'04'!AG31,'05'!AG31,'06'!AG31,'07'!AG31,'08'!AG31,'09'!AG31,'10'!AG31,'11'!AG31,'12'!AG31)</f>
        <v>25</v>
      </c>
      <c r="AH31" s="57">
        <f>SUM('01'!AH31,'02'!AH31,'03'!AH31,'04'!AH31,'05'!AH31,'06'!AH31,'07'!AH31,'08'!AH31,'09'!AH31,'10'!AH31,'11'!AH31,'12'!AH31)</f>
        <v>22</v>
      </c>
      <c r="AI31" s="57">
        <f>SUM('01'!AI31,'02'!AI31,'03'!AI31,'04'!AI31,'05'!AI31,'06'!AI31,'07'!AI31,'08'!AI31,'09'!AI31,'10'!AI31,'11'!AI31,'12'!AI31)</f>
        <v>0</v>
      </c>
      <c r="AJ31" s="57">
        <f t="shared" si="12"/>
        <v>30480</v>
      </c>
      <c r="AK31" s="57">
        <f t="shared" si="12"/>
        <v>26974</v>
      </c>
      <c r="AL31" s="57">
        <f t="shared" si="12"/>
        <v>0</v>
      </c>
      <c r="AM31" s="57">
        <f t="shared" si="13"/>
        <v>57454</v>
      </c>
      <c r="AN31" s="44"/>
      <c r="AO31" s="46" t="s">
        <v>84</v>
      </c>
      <c r="AP31" s="46" t="s">
        <v>85</v>
      </c>
      <c r="AQ31" s="57">
        <f>SUM('01'!AQ31,'02'!AQ31,'03'!AQ31,'04'!AQ31,'05'!AQ31,'06'!AQ31,'07'!AQ31,'08'!AQ31,'09'!AQ31,'10'!AQ31,'11'!AQ31,'12'!AQ31)</f>
        <v>6</v>
      </c>
      <c r="AR31" s="57">
        <f>SUM('01'!AR31,'02'!AR31,'03'!AR31,'04'!AR31,'05'!AR31,'06'!AR31,'07'!AR31,'08'!AR31,'09'!AR31,'10'!AR31,'11'!AR31,'12'!AR31)</f>
        <v>1</v>
      </c>
      <c r="AS31" s="57">
        <f>SUM('01'!AS31,'02'!AS31,'03'!AS31,'04'!AS31,'05'!AS31,'06'!AS31,'07'!AS31,'08'!AS31,'09'!AS31,'10'!AS31,'11'!AS31,'12'!AS31)</f>
        <v>0</v>
      </c>
      <c r="AT31" s="57">
        <f>SUM('01'!AT31,'02'!AT31,'03'!AT31,'04'!AT31,'05'!AT31,'06'!AT31,'07'!AT31,'08'!AT31,'09'!AT31,'10'!AT31,'11'!AT31,'12'!AT31)</f>
        <v>4</v>
      </c>
      <c r="AU31" s="57">
        <f>SUM('01'!AU31,'02'!AU31,'03'!AU31,'04'!AU31,'05'!AU31,'06'!AU31,'07'!AU31,'08'!AU31,'09'!AU31,'10'!AU31,'11'!AU31,'12'!AU31)</f>
        <v>7</v>
      </c>
      <c r="AV31" s="57">
        <f>SUM('01'!AV31,'02'!AV31,'03'!AV31,'04'!AV31,'05'!AV31,'06'!AV31,'07'!AV31,'08'!AV31,'09'!AV31,'10'!AV31,'11'!AV31,'12'!AV31)</f>
        <v>0</v>
      </c>
      <c r="AW31" s="57">
        <f t="shared" si="14"/>
        <v>10</v>
      </c>
      <c r="AX31" s="57">
        <f t="shared" si="14"/>
        <v>8</v>
      </c>
      <c r="AY31" s="57">
        <f t="shared" si="14"/>
        <v>0</v>
      </c>
      <c r="AZ31" s="57">
        <f>SUM('01'!AZ31,'02'!AZ31,'03'!AZ31,'04'!AZ31,'05'!AZ31,'06'!AZ31,'07'!AZ31,'08'!AZ31,'09'!AZ31,'10'!AZ31,'11'!AZ31,'12'!AZ31)</f>
        <v>0</v>
      </c>
      <c r="BA31" s="57">
        <f>SUM('01'!BA31,'02'!BA31,'03'!BA31,'04'!BA31,'05'!BA31,'06'!BA31,'07'!BA31,'08'!BA31,'09'!BA31,'10'!BA31,'11'!BA31,'12'!BA31)</f>
        <v>2</v>
      </c>
      <c r="BB31" s="57">
        <f>SUM('01'!BB31,'02'!BB31,'03'!BB31,'04'!BB31,'05'!BB31,'06'!BB31,'07'!BB31,'08'!BB31,'09'!BB31,'10'!BB31,'11'!BB31,'12'!BB31)</f>
        <v>0</v>
      </c>
      <c r="BC31" s="57">
        <f t="shared" si="15"/>
        <v>10</v>
      </c>
      <c r="BD31" s="57">
        <f t="shared" si="15"/>
        <v>10</v>
      </c>
      <c r="BE31" s="57">
        <f t="shared" si="15"/>
        <v>0</v>
      </c>
      <c r="BF31" s="57">
        <f t="shared" si="16"/>
        <v>20</v>
      </c>
      <c r="BG31" s="44"/>
      <c r="BH31" s="46" t="s">
        <v>84</v>
      </c>
      <c r="BI31" s="46" t="s">
        <v>85</v>
      </c>
      <c r="BJ31" s="57">
        <f>SUM('01'!BJ31,'02'!BJ31,'03'!BJ31,'04'!BJ31,'05'!BJ31,'06'!BJ31,'07'!BJ31,'08'!BJ31,'09'!BJ31,'10'!BJ31,'11'!BJ31,'12'!BJ31)</f>
        <v>0</v>
      </c>
      <c r="BK31" s="57">
        <f>SUM('01'!BK31,'02'!BK31,'03'!BK31,'04'!BK31,'05'!BK31,'06'!BK31,'07'!BK31,'08'!BK31,'09'!BK31,'10'!BK31,'11'!BK31,'12'!BK31)</f>
        <v>0</v>
      </c>
      <c r="BL31" s="57">
        <f>SUM('01'!BL31,'02'!BL31,'03'!BL31,'04'!BL31,'05'!BL31,'06'!BL31,'07'!BL31,'08'!BL31,'09'!BL31,'10'!BL31,'11'!BL31,'12'!BL31)</f>
        <v>0</v>
      </c>
      <c r="BM31" s="57">
        <f>SUM('01'!BM31,'02'!BM31,'03'!BM31,'04'!BM31,'05'!BM31,'06'!BM31,'07'!BM31,'08'!BM31,'09'!BM31,'10'!BM31,'11'!BM31,'12'!BM31)</f>
        <v>23773</v>
      </c>
      <c r="BN31" s="57">
        <f>SUM('01'!BN31,'02'!BN31,'03'!BN31,'04'!BN31,'05'!BN31,'06'!BN31,'07'!BN31,'08'!BN31,'09'!BN31,'10'!BN31,'11'!BN31,'12'!BN31)</f>
        <v>0</v>
      </c>
      <c r="BO31" s="57">
        <f>SUM('01'!BO31,'02'!BO31,'03'!BO31,'04'!BO31,'05'!BO31,'06'!BO31,'07'!BO31,'08'!BO31,'09'!BO31,'10'!BO31,'11'!BO31,'12'!BO31)</f>
        <v>0</v>
      </c>
      <c r="BP31" s="57">
        <f>SUM('01'!BP31,'02'!BP31,'03'!BP31,'04'!BP31,'05'!BP31,'06'!BP31,'07'!BP31,'08'!BP31,'09'!BP31,'10'!BP31,'11'!BP31,'12'!BP31)</f>
        <v>0</v>
      </c>
      <c r="BQ31" s="57">
        <f>SUM('01'!BQ31,'02'!BQ31,'03'!BQ31,'04'!BQ31,'05'!BQ31,'06'!BQ31,'07'!BQ31,'08'!BQ31,'09'!BQ31,'10'!BQ31,'11'!BQ31,'12'!BQ31)</f>
        <v>0</v>
      </c>
      <c r="BR31" s="57">
        <f>SUM('01'!BR31,'02'!BR31,'03'!BR31,'04'!BR31,'05'!BR31,'06'!BR31,'07'!BR31,'08'!BR31,'09'!BR31,'10'!BR31,'11'!BR31,'12'!BR31)</f>
        <v>0</v>
      </c>
      <c r="BS31" s="57">
        <f>SUM('01'!BS31,'02'!BS31,'03'!BS31,'04'!BS31,'05'!BS31,'06'!BS31,'07'!BS31,'08'!BS31,'09'!BS31,'10'!BS31,'11'!BS31,'12'!BS31)</f>
        <v>0</v>
      </c>
      <c r="BT31" s="57">
        <f>SUM('01'!BT31,'02'!BT31,'03'!BT31,'04'!BT31,'05'!BT31,'06'!BT31,'07'!BT31,'08'!BT31,'09'!BT31,'10'!BT31,'11'!BT31,'12'!BT31)</f>
        <v>0</v>
      </c>
      <c r="BU31" s="57">
        <f>SUM('01'!BU31,'02'!BU31,'03'!BU31,'04'!BU31,'05'!BU31,'06'!BU31,'07'!BU31,'08'!BU31,'09'!BU31,'10'!BU31,'11'!BU31,'12'!BU31)</f>
        <v>0</v>
      </c>
      <c r="BV31" s="57">
        <f>SUM('01'!BV31,'02'!BV31,'03'!BV31,'04'!BV31,'05'!BV31,'06'!BV31,'07'!BV31,'08'!BV31,'09'!BV31,'10'!BV31,'11'!BV31,'12'!BV31)</f>
        <v>0</v>
      </c>
      <c r="BW31" s="57">
        <f>SUM('01'!BW31,'02'!BW31,'03'!BW31,'04'!BW31,'05'!BW31,'06'!BW31,'07'!BW31,'08'!BW31,'09'!BW31,'10'!BW31,'11'!BW31,'12'!BW31)</f>
        <v>0</v>
      </c>
      <c r="BX31" s="57">
        <f>SUM('01'!BX31,'02'!BX31,'03'!BX31,'04'!BX31,'05'!BX31,'06'!BX31,'07'!BX31,'08'!BX31,'09'!BX31,'10'!BX31,'11'!BX31,'12'!BX31)</f>
        <v>0</v>
      </c>
      <c r="BY31" s="57">
        <f t="shared" si="17"/>
        <v>23773</v>
      </c>
      <c r="BZ31" s="57">
        <f t="shared" si="17"/>
        <v>0</v>
      </c>
      <c r="CA31" s="57">
        <f t="shared" si="17"/>
        <v>0</v>
      </c>
      <c r="CB31" s="57">
        <f t="shared" si="18"/>
        <v>23773</v>
      </c>
      <c r="CC31" s="57"/>
    </row>
    <row r="32" spans="2:81" ht="15.75" x14ac:dyDescent="0.25">
      <c r="B32" s="46" t="s">
        <v>86</v>
      </c>
      <c r="C32" s="46" t="s">
        <v>87</v>
      </c>
      <c r="D32" s="57">
        <f>SUM('01'!D32,'02'!D32,'03'!D32,'04'!D32,'05'!D32,'06'!D32,'07'!D32,'08'!D32,'09'!D32,'10'!D32,'11'!D32,'12'!D32)</f>
        <v>0</v>
      </c>
      <c r="E32" s="57">
        <f>SUM('01'!E32,'02'!E32,'03'!E32,'04'!E32,'05'!E32,'06'!E32,'07'!E32,'08'!E32,'09'!E32,'10'!E32,'11'!E32,'12'!E32)</f>
        <v>0</v>
      </c>
      <c r="F32" s="57">
        <f t="shared" si="4"/>
        <v>0</v>
      </c>
      <c r="G32" s="57">
        <f>SUM('01'!G32,'02'!G32,'03'!G32,'04'!G32,'05'!G32,'06'!G32,'07'!G32,'08'!G32,'09'!G32,'10'!G32,'11'!G32,'12'!G32)</f>
        <v>118</v>
      </c>
      <c r="H32" s="57">
        <f>SUM('01'!H32,'02'!H32,'03'!H32,'04'!H32,'05'!H32,'06'!H32,'07'!H32,'08'!H32,'09'!H32,'10'!H32,'11'!H32,'12'!H32)</f>
        <v>0</v>
      </c>
      <c r="I32" s="57">
        <f>SUM('01'!I32,'02'!I32,'03'!I32,'04'!I32,'05'!I32,'06'!I32,'07'!I32,'08'!I32,'09'!I32,'10'!I32,'11'!I32,'12'!I32)</f>
        <v>0</v>
      </c>
      <c r="J32" s="57">
        <f t="shared" si="5"/>
        <v>118</v>
      </c>
      <c r="K32" s="57">
        <f>SUM('01'!K32,'02'!K32,'03'!K32,'04'!K32,'05'!K32,'06'!K32,'07'!K32,'08'!K32,'09'!K32,'10'!K32,'11'!K32,'12'!K32)</f>
        <v>0</v>
      </c>
      <c r="L32" s="57">
        <f t="shared" si="6"/>
        <v>118</v>
      </c>
      <c r="M32" s="57">
        <f>SUM('01'!M32,'02'!M32,'03'!M32,'04'!M32,'05'!M32,'06'!M32,'07'!M32,'08'!M32,'09'!M32,'10'!M32,'11'!M32,'12'!M32)</f>
        <v>0</v>
      </c>
      <c r="N32" s="57">
        <f>SUM('01'!N32,'02'!N32,'03'!N32,'04'!N32,'05'!N32,'06'!N32,'07'!N32,'08'!N32,'09'!N32,'10'!N32,'11'!N32,'12'!N32)</f>
        <v>0</v>
      </c>
      <c r="O32" s="57">
        <f>SUM('01'!O32,'02'!O32,'03'!O32,'04'!O32,'05'!O32,'06'!O32,'07'!O32,'08'!O32,'09'!O32,'10'!O32,'11'!O32,'12'!O32)</f>
        <v>2</v>
      </c>
      <c r="P32" s="57">
        <f t="shared" si="7"/>
        <v>2</v>
      </c>
      <c r="Q32" s="57">
        <f t="shared" si="8"/>
        <v>120</v>
      </c>
      <c r="R32" s="44"/>
      <c r="S32" s="46" t="s">
        <v>86</v>
      </c>
      <c r="T32" s="46" t="s">
        <v>87</v>
      </c>
      <c r="U32" s="57">
        <f>SUM('01'!U32,'02'!U32,'03'!U32,'04'!U32,'05'!U32,'06'!U32,'07'!U32,'08'!U32,'09'!U32,'10'!U32,'11'!U32,'12'!U32)</f>
        <v>0</v>
      </c>
      <c r="V32" s="57">
        <f>SUM('01'!V32,'02'!V32,'03'!V32,'04'!V32,'05'!V32,'06'!V32,'07'!V32,'08'!V32,'09'!V32,'10'!V32,'11'!V32,'12'!V32)</f>
        <v>0</v>
      </c>
      <c r="W32" s="57">
        <f>SUM('01'!W32,'02'!W32,'03'!W32,'04'!W32,'05'!W32,'06'!W32,'07'!W32,'08'!W32,'09'!W32,'10'!W32,'11'!W32,'12'!W32)</f>
        <v>0</v>
      </c>
      <c r="X32" s="57">
        <f>SUM('01'!X32,'02'!X32,'03'!X32,'04'!X32,'05'!X32,'06'!X32,'07'!X32,'08'!X32,'09'!X32,'10'!X32,'11'!X32,'12'!X32)</f>
        <v>0</v>
      </c>
      <c r="Y32" s="57">
        <f>SUM('01'!Y32,'02'!Y32,'03'!Y32,'04'!Y32,'05'!Y32,'06'!Y32,'07'!Y32,'08'!Y32,'09'!Y32,'10'!Y32,'11'!Y32,'12'!Y32)</f>
        <v>0</v>
      </c>
      <c r="Z32" s="57">
        <f>SUM('01'!Z32,'02'!Z32,'03'!Z32,'04'!Z32,'05'!Z32,'06'!Z32,'07'!Z32,'08'!Z32,'09'!Z32,'10'!Z32,'11'!Z32,'12'!Z32)</f>
        <v>0</v>
      </c>
      <c r="AA32" s="57">
        <f t="shared" si="9"/>
        <v>0</v>
      </c>
      <c r="AB32" s="57">
        <f t="shared" si="10"/>
        <v>0</v>
      </c>
      <c r="AC32" s="57">
        <f t="shared" si="11"/>
        <v>0</v>
      </c>
      <c r="AD32" s="57">
        <f>SUM('01'!AD32,'02'!AD32,'03'!AD32,'04'!AD32,'05'!AD32,'06'!AD32,'07'!AD32,'08'!AD32,'09'!AD32,'10'!AD32,'11'!AD32,'12'!AD32)</f>
        <v>869</v>
      </c>
      <c r="AE32" s="57">
        <f>SUM('01'!AE32,'02'!AE32,'03'!AE32,'04'!AE32,'05'!AE32,'06'!AE32,'07'!AE32,'08'!AE32,'09'!AE32,'10'!AE32,'11'!AE32,'12'!AE32)</f>
        <v>1335</v>
      </c>
      <c r="AF32" s="57">
        <f>SUM('01'!AF32,'02'!AF32,'03'!AF32,'04'!AF32,'05'!AF32,'06'!AF32,'07'!AF32,'08'!AF32,'09'!AF32,'10'!AF32,'11'!AF32,'12'!AF32)</f>
        <v>441</v>
      </c>
      <c r="AG32" s="57">
        <f>SUM('01'!AG32,'02'!AG32,'03'!AG32,'04'!AG32,'05'!AG32,'06'!AG32,'07'!AG32,'08'!AG32,'09'!AG32,'10'!AG32,'11'!AG32,'12'!AG32)</f>
        <v>0</v>
      </c>
      <c r="AH32" s="57">
        <f>SUM('01'!AH32,'02'!AH32,'03'!AH32,'04'!AH32,'05'!AH32,'06'!AH32,'07'!AH32,'08'!AH32,'09'!AH32,'10'!AH32,'11'!AH32,'12'!AH32)</f>
        <v>0</v>
      </c>
      <c r="AI32" s="57">
        <f>SUM('01'!AI32,'02'!AI32,'03'!AI32,'04'!AI32,'05'!AI32,'06'!AI32,'07'!AI32,'08'!AI32,'09'!AI32,'10'!AI32,'11'!AI32,'12'!AI32)</f>
        <v>0</v>
      </c>
      <c r="AJ32" s="57">
        <f t="shared" si="12"/>
        <v>869</v>
      </c>
      <c r="AK32" s="57">
        <f t="shared" si="12"/>
        <v>1335</v>
      </c>
      <c r="AL32" s="57">
        <f t="shared" si="12"/>
        <v>441</v>
      </c>
      <c r="AM32" s="57">
        <f t="shared" si="13"/>
        <v>2645</v>
      </c>
      <c r="AN32" s="44"/>
      <c r="AO32" s="46" t="s">
        <v>86</v>
      </c>
      <c r="AP32" s="46" t="s">
        <v>87</v>
      </c>
      <c r="AQ32" s="57">
        <f>SUM('01'!AQ32,'02'!AQ32,'03'!AQ32,'04'!AQ32,'05'!AQ32,'06'!AQ32,'07'!AQ32,'08'!AQ32,'09'!AQ32,'10'!AQ32,'11'!AQ32,'12'!AQ32)</f>
        <v>0</v>
      </c>
      <c r="AR32" s="57">
        <f>SUM('01'!AR32,'02'!AR32,'03'!AR32,'04'!AR32,'05'!AR32,'06'!AR32,'07'!AR32,'08'!AR32,'09'!AR32,'10'!AR32,'11'!AR32,'12'!AR32)</f>
        <v>0</v>
      </c>
      <c r="AS32" s="57">
        <f>SUM('01'!AS32,'02'!AS32,'03'!AS32,'04'!AS32,'05'!AS32,'06'!AS32,'07'!AS32,'08'!AS32,'09'!AS32,'10'!AS32,'11'!AS32,'12'!AS32)</f>
        <v>0</v>
      </c>
      <c r="AT32" s="57">
        <f>SUM('01'!AT32,'02'!AT32,'03'!AT32,'04'!AT32,'05'!AT32,'06'!AT32,'07'!AT32,'08'!AT32,'09'!AT32,'10'!AT32,'11'!AT32,'12'!AT32)</f>
        <v>0</v>
      </c>
      <c r="AU32" s="57">
        <f>SUM('01'!AU32,'02'!AU32,'03'!AU32,'04'!AU32,'05'!AU32,'06'!AU32,'07'!AU32,'08'!AU32,'09'!AU32,'10'!AU32,'11'!AU32,'12'!AU32)</f>
        <v>0</v>
      </c>
      <c r="AV32" s="57">
        <f>SUM('01'!AV32,'02'!AV32,'03'!AV32,'04'!AV32,'05'!AV32,'06'!AV32,'07'!AV32,'08'!AV32,'09'!AV32,'10'!AV32,'11'!AV32,'12'!AV32)</f>
        <v>0</v>
      </c>
      <c r="AW32" s="57">
        <f t="shared" si="14"/>
        <v>0</v>
      </c>
      <c r="AX32" s="57">
        <f t="shared" si="14"/>
        <v>0</v>
      </c>
      <c r="AY32" s="57">
        <f t="shared" si="14"/>
        <v>0</v>
      </c>
      <c r="AZ32" s="57">
        <f>SUM('01'!AZ32,'02'!AZ32,'03'!AZ32,'04'!AZ32,'05'!AZ32,'06'!AZ32,'07'!AZ32,'08'!AZ32,'09'!AZ32,'10'!AZ32,'11'!AZ32,'12'!AZ32)</f>
        <v>8</v>
      </c>
      <c r="BA32" s="57">
        <f>SUM('01'!BA32,'02'!BA32,'03'!BA32,'04'!BA32,'05'!BA32,'06'!BA32,'07'!BA32,'08'!BA32,'09'!BA32,'10'!BA32,'11'!BA32,'12'!BA32)</f>
        <v>8</v>
      </c>
      <c r="BB32" s="57">
        <f>SUM('01'!BB32,'02'!BB32,'03'!BB32,'04'!BB32,'05'!BB32,'06'!BB32,'07'!BB32,'08'!BB32,'09'!BB32,'10'!BB32,'11'!BB32,'12'!BB32)</f>
        <v>0</v>
      </c>
      <c r="BC32" s="57">
        <f t="shared" si="15"/>
        <v>8</v>
      </c>
      <c r="BD32" s="57">
        <f t="shared" si="15"/>
        <v>8</v>
      </c>
      <c r="BE32" s="57">
        <f t="shared" si="15"/>
        <v>0</v>
      </c>
      <c r="BF32" s="57">
        <f t="shared" si="16"/>
        <v>16</v>
      </c>
      <c r="BG32" s="44"/>
      <c r="BH32" s="46" t="s">
        <v>86</v>
      </c>
      <c r="BI32" s="46" t="s">
        <v>87</v>
      </c>
      <c r="BJ32" s="57">
        <f>SUM('01'!BJ32,'02'!BJ32,'03'!BJ32,'04'!BJ32,'05'!BJ32,'06'!BJ32,'07'!BJ32,'08'!BJ32,'09'!BJ32,'10'!BJ32,'11'!BJ32,'12'!BJ32)</f>
        <v>0</v>
      </c>
      <c r="BK32" s="57">
        <f>SUM('01'!BK32,'02'!BK32,'03'!BK32,'04'!BK32,'05'!BK32,'06'!BK32,'07'!BK32,'08'!BK32,'09'!BK32,'10'!BK32,'11'!BK32,'12'!BK32)</f>
        <v>0</v>
      </c>
      <c r="BL32" s="57">
        <f>SUM('01'!BL32,'02'!BL32,'03'!BL32,'04'!BL32,'05'!BL32,'06'!BL32,'07'!BL32,'08'!BL32,'09'!BL32,'10'!BL32,'11'!BL32,'12'!BL32)</f>
        <v>0</v>
      </c>
      <c r="BM32" s="57">
        <f>SUM('01'!BM32,'02'!BM32,'03'!BM32,'04'!BM32,'05'!BM32,'06'!BM32,'07'!BM32,'08'!BM32,'09'!BM32,'10'!BM32,'11'!BM32,'12'!BM32)</f>
        <v>0</v>
      </c>
      <c r="BN32" s="57">
        <f>SUM('01'!BN32,'02'!BN32,'03'!BN32,'04'!BN32,'05'!BN32,'06'!BN32,'07'!BN32,'08'!BN32,'09'!BN32,'10'!BN32,'11'!BN32,'12'!BN32)</f>
        <v>0</v>
      </c>
      <c r="BO32" s="57">
        <f>SUM('01'!BO32,'02'!BO32,'03'!BO32,'04'!BO32,'05'!BO32,'06'!BO32,'07'!BO32,'08'!BO32,'09'!BO32,'10'!BO32,'11'!BO32,'12'!BO32)</f>
        <v>0</v>
      </c>
      <c r="BP32" s="57">
        <f>SUM('01'!BP32,'02'!BP32,'03'!BP32,'04'!BP32,'05'!BP32,'06'!BP32,'07'!BP32,'08'!BP32,'09'!BP32,'10'!BP32,'11'!BP32,'12'!BP32)</f>
        <v>0</v>
      </c>
      <c r="BQ32" s="57">
        <f>SUM('01'!BQ32,'02'!BQ32,'03'!BQ32,'04'!BQ32,'05'!BQ32,'06'!BQ32,'07'!BQ32,'08'!BQ32,'09'!BQ32,'10'!BQ32,'11'!BQ32,'12'!BQ32)</f>
        <v>0</v>
      </c>
      <c r="BR32" s="57">
        <f>SUM('01'!BR32,'02'!BR32,'03'!BR32,'04'!BR32,'05'!BR32,'06'!BR32,'07'!BR32,'08'!BR32,'09'!BR32,'10'!BR32,'11'!BR32,'12'!BR32)</f>
        <v>0</v>
      </c>
      <c r="BS32" s="57">
        <f>SUM('01'!BS32,'02'!BS32,'03'!BS32,'04'!BS32,'05'!BS32,'06'!BS32,'07'!BS32,'08'!BS32,'09'!BS32,'10'!BS32,'11'!BS32,'12'!BS32)</f>
        <v>0</v>
      </c>
      <c r="BT32" s="57">
        <f>SUM('01'!BT32,'02'!BT32,'03'!BT32,'04'!BT32,'05'!BT32,'06'!BT32,'07'!BT32,'08'!BT32,'09'!BT32,'10'!BT32,'11'!BT32,'12'!BT32)</f>
        <v>0</v>
      </c>
      <c r="BU32" s="57">
        <f>SUM('01'!BU32,'02'!BU32,'03'!BU32,'04'!BU32,'05'!BU32,'06'!BU32,'07'!BU32,'08'!BU32,'09'!BU32,'10'!BU32,'11'!BU32,'12'!BU32)</f>
        <v>0</v>
      </c>
      <c r="BV32" s="57">
        <f>SUM('01'!BV32,'02'!BV32,'03'!BV32,'04'!BV32,'05'!BV32,'06'!BV32,'07'!BV32,'08'!BV32,'09'!BV32,'10'!BV32,'11'!BV32,'12'!BV32)</f>
        <v>0</v>
      </c>
      <c r="BW32" s="57">
        <f>SUM('01'!BW32,'02'!BW32,'03'!BW32,'04'!BW32,'05'!BW32,'06'!BW32,'07'!BW32,'08'!BW32,'09'!BW32,'10'!BW32,'11'!BW32,'12'!BW32)</f>
        <v>0</v>
      </c>
      <c r="BX32" s="57">
        <f>SUM('01'!BX32,'02'!BX32,'03'!BX32,'04'!BX32,'05'!BX32,'06'!BX32,'07'!BX32,'08'!BX32,'09'!BX32,'10'!BX32,'11'!BX32,'12'!BX32)</f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  <c r="CC32" s="57"/>
    </row>
    <row r="33" spans="2:81" ht="15.75" x14ac:dyDescent="0.25">
      <c r="B33" s="46" t="s">
        <v>88</v>
      </c>
      <c r="C33" s="46" t="s">
        <v>89</v>
      </c>
      <c r="D33" s="57">
        <f>SUM('01'!D33,'02'!D33,'03'!D33,'04'!D33,'05'!D33,'06'!D33,'07'!D33,'08'!D33,'09'!D33,'10'!D33,'11'!D33,'12'!D33)</f>
        <v>0</v>
      </c>
      <c r="E33" s="57">
        <f>SUM('01'!E33,'02'!E33,'03'!E33,'04'!E33,'05'!E33,'06'!E33,'07'!E33,'08'!E33,'09'!E33,'10'!E33,'11'!E33,'12'!E33)</f>
        <v>0</v>
      </c>
      <c r="F33" s="57">
        <f t="shared" si="4"/>
        <v>0</v>
      </c>
      <c r="G33" s="57">
        <f>SUM('01'!G33,'02'!G33,'03'!G33,'04'!G33,'05'!G33,'06'!G33,'07'!G33,'08'!G33,'09'!G33,'10'!G33,'11'!G33,'12'!G33)</f>
        <v>82</v>
      </c>
      <c r="H33" s="57">
        <f>SUM('01'!H33,'02'!H33,'03'!H33,'04'!H33,'05'!H33,'06'!H33,'07'!H33,'08'!H33,'09'!H33,'10'!H33,'11'!H33,'12'!H33)</f>
        <v>0</v>
      </c>
      <c r="I33" s="57">
        <f>SUM('01'!I33,'02'!I33,'03'!I33,'04'!I33,'05'!I33,'06'!I33,'07'!I33,'08'!I33,'09'!I33,'10'!I33,'11'!I33,'12'!I33)</f>
        <v>0</v>
      </c>
      <c r="J33" s="57">
        <f t="shared" si="5"/>
        <v>82</v>
      </c>
      <c r="K33" s="57">
        <f>SUM('01'!K33,'02'!K33,'03'!K33,'04'!K33,'05'!K33,'06'!K33,'07'!K33,'08'!K33,'09'!K33,'10'!K33,'11'!K33,'12'!K33)</f>
        <v>0</v>
      </c>
      <c r="L33" s="57">
        <f t="shared" si="6"/>
        <v>82</v>
      </c>
      <c r="M33" s="57">
        <f>SUM('01'!M33,'02'!M33,'03'!M33,'04'!M33,'05'!M33,'06'!M33,'07'!M33,'08'!M33,'09'!M33,'10'!M33,'11'!M33,'12'!M33)</f>
        <v>0</v>
      </c>
      <c r="N33" s="57">
        <f>SUM('01'!N33,'02'!N33,'03'!N33,'04'!N33,'05'!N33,'06'!N33,'07'!N33,'08'!N33,'09'!N33,'10'!N33,'11'!N33,'12'!N33)</f>
        <v>4</v>
      </c>
      <c r="O33" s="57">
        <f>SUM('01'!O33,'02'!O33,'03'!O33,'04'!O33,'05'!O33,'06'!O33,'07'!O33,'08'!O33,'09'!O33,'10'!O33,'11'!O33,'12'!O33)</f>
        <v>2</v>
      </c>
      <c r="P33" s="57">
        <f t="shared" si="7"/>
        <v>6</v>
      </c>
      <c r="Q33" s="57">
        <f t="shared" si="8"/>
        <v>88</v>
      </c>
      <c r="R33" s="44"/>
      <c r="S33" s="46" t="s">
        <v>88</v>
      </c>
      <c r="T33" s="46" t="s">
        <v>89</v>
      </c>
      <c r="U33" s="57">
        <f>SUM('01'!U33,'02'!U33,'03'!U33,'04'!U33,'05'!U33,'06'!U33,'07'!U33,'08'!U33,'09'!U33,'10'!U33,'11'!U33,'12'!U33)</f>
        <v>0</v>
      </c>
      <c r="V33" s="57">
        <f>SUM('01'!V33,'02'!V33,'03'!V33,'04'!V33,'05'!V33,'06'!V33,'07'!V33,'08'!V33,'09'!V33,'10'!V33,'11'!V33,'12'!V33)</f>
        <v>0</v>
      </c>
      <c r="W33" s="57">
        <f>SUM('01'!W33,'02'!W33,'03'!W33,'04'!W33,'05'!W33,'06'!W33,'07'!W33,'08'!W33,'09'!W33,'10'!W33,'11'!W33,'12'!W33)</f>
        <v>0</v>
      </c>
      <c r="X33" s="57">
        <f>SUM('01'!X33,'02'!X33,'03'!X33,'04'!X33,'05'!X33,'06'!X33,'07'!X33,'08'!X33,'09'!X33,'10'!X33,'11'!X33,'12'!X33)</f>
        <v>0</v>
      </c>
      <c r="Y33" s="57">
        <f>SUM('01'!Y33,'02'!Y33,'03'!Y33,'04'!Y33,'05'!Y33,'06'!Y33,'07'!Y33,'08'!Y33,'09'!Y33,'10'!Y33,'11'!Y33,'12'!Y33)</f>
        <v>0</v>
      </c>
      <c r="Z33" s="57">
        <f>SUM('01'!Z33,'02'!Z33,'03'!Z33,'04'!Z33,'05'!Z33,'06'!Z33,'07'!Z33,'08'!Z33,'09'!Z33,'10'!Z33,'11'!Z33,'12'!Z33)</f>
        <v>0</v>
      </c>
      <c r="AA33" s="57">
        <f t="shared" si="9"/>
        <v>0</v>
      </c>
      <c r="AB33" s="57">
        <f t="shared" si="10"/>
        <v>0</v>
      </c>
      <c r="AC33" s="57">
        <f t="shared" si="11"/>
        <v>0</v>
      </c>
      <c r="AD33" s="57">
        <f>SUM('01'!AD33,'02'!AD33,'03'!AD33,'04'!AD33,'05'!AD33,'06'!AD33,'07'!AD33,'08'!AD33,'09'!AD33,'10'!AD33,'11'!AD33,'12'!AD33)</f>
        <v>557</v>
      </c>
      <c r="AE33" s="57">
        <f>SUM('01'!AE33,'02'!AE33,'03'!AE33,'04'!AE33,'05'!AE33,'06'!AE33,'07'!AE33,'08'!AE33,'09'!AE33,'10'!AE33,'11'!AE33,'12'!AE33)</f>
        <v>524</v>
      </c>
      <c r="AF33" s="57">
        <f>SUM('01'!AF33,'02'!AF33,'03'!AF33,'04'!AF33,'05'!AF33,'06'!AF33,'07'!AF33,'08'!AF33,'09'!AF33,'10'!AF33,'11'!AF33,'12'!AF33)</f>
        <v>0</v>
      </c>
      <c r="AG33" s="57">
        <f>SUM('01'!AG33,'02'!AG33,'03'!AG33,'04'!AG33,'05'!AG33,'06'!AG33,'07'!AG33,'08'!AG33,'09'!AG33,'10'!AG33,'11'!AG33,'12'!AG33)</f>
        <v>0</v>
      </c>
      <c r="AH33" s="57">
        <f>SUM('01'!AH33,'02'!AH33,'03'!AH33,'04'!AH33,'05'!AH33,'06'!AH33,'07'!AH33,'08'!AH33,'09'!AH33,'10'!AH33,'11'!AH33,'12'!AH33)</f>
        <v>0</v>
      </c>
      <c r="AI33" s="57">
        <f>SUM('01'!AI33,'02'!AI33,'03'!AI33,'04'!AI33,'05'!AI33,'06'!AI33,'07'!AI33,'08'!AI33,'09'!AI33,'10'!AI33,'11'!AI33,'12'!AI33)</f>
        <v>0</v>
      </c>
      <c r="AJ33" s="57">
        <f t="shared" si="12"/>
        <v>557</v>
      </c>
      <c r="AK33" s="57">
        <f t="shared" si="12"/>
        <v>524</v>
      </c>
      <c r="AL33" s="57">
        <f t="shared" si="12"/>
        <v>0</v>
      </c>
      <c r="AM33" s="57">
        <f t="shared" si="13"/>
        <v>1081</v>
      </c>
      <c r="AN33" s="44"/>
      <c r="AO33" s="46" t="s">
        <v>88</v>
      </c>
      <c r="AP33" s="46" t="s">
        <v>89</v>
      </c>
      <c r="AQ33" s="57">
        <f>SUM('01'!AQ33,'02'!AQ33,'03'!AQ33,'04'!AQ33,'05'!AQ33,'06'!AQ33,'07'!AQ33,'08'!AQ33,'09'!AQ33,'10'!AQ33,'11'!AQ33,'12'!AQ33)</f>
        <v>0</v>
      </c>
      <c r="AR33" s="57">
        <f>SUM('01'!AR33,'02'!AR33,'03'!AR33,'04'!AR33,'05'!AR33,'06'!AR33,'07'!AR33,'08'!AR33,'09'!AR33,'10'!AR33,'11'!AR33,'12'!AR33)</f>
        <v>0</v>
      </c>
      <c r="AS33" s="57">
        <f>SUM('01'!AS33,'02'!AS33,'03'!AS33,'04'!AS33,'05'!AS33,'06'!AS33,'07'!AS33,'08'!AS33,'09'!AS33,'10'!AS33,'11'!AS33,'12'!AS33)</f>
        <v>0</v>
      </c>
      <c r="AT33" s="57">
        <f>SUM('01'!AT33,'02'!AT33,'03'!AT33,'04'!AT33,'05'!AT33,'06'!AT33,'07'!AT33,'08'!AT33,'09'!AT33,'10'!AT33,'11'!AT33,'12'!AT33)</f>
        <v>2</v>
      </c>
      <c r="AU33" s="57">
        <f>SUM('01'!AU33,'02'!AU33,'03'!AU33,'04'!AU33,'05'!AU33,'06'!AU33,'07'!AU33,'08'!AU33,'09'!AU33,'10'!AU33,'11'!AU33,'12'!AU33)</f>
        <v>2</v>
      </c>
      <c r="AV33" s="57">
        <f>SUM('01'!AV33,'02'!AV33,'03'!AV33,'04'!AV33,'05'!AV33,'06'!AV33,'07'!AV33,'08'!AV33,'09'!AV33,'10'!AV33,'11'!AV33,'12'!AV33)</f>
        <v>0</v>
      </c>
      <c r="AW33" s="57">
        <f t="shared" si="14"/>
        <v>2</v>
      </c>
      <c r="AX33" s="57">
        <f t="shared" si="14"/>
        <v>2</v>
      </c>
      <c r="AY33" s="57">
        <f t="shared" si="14"/>
        <v>0</v>
      </c>
      <c r="AZ33" s="57">
        <f>SUM('01'!AZ33,'02'!AZ33,'03'!AZ33,'04'!AZ33,'05'!AZ33,'06'!AZ33,'07'!AZ33,'08'!AZ33,'09'!AZ33,'10'!AZ33,'11'!AZ33,'12'!AZ33)</f>
        <v>0</v>
      </c>
      <c r="BA33" s="57">
        <f>SUM('01'!BA33,'02'!BA33,'03'!BA33,'04'!BA33,'05'!BA33,'06'!BA33,'07'!BA33,'08'!BA33,'09'!BA33,'10'!BA33,'11'!BA33,'12'!BA33)</f>
        <v>1</v>
      </c>
      <c r="BB33" s="57">
        <f>SUM('01'!BB33,'02'!BB33,'03'!BB33,'04'!BB33,'05'!BB33,'06'!BB33,'07'!BB33,'08'!BB33,'09'!BB33,'10'!BB33,'11'!BB33,'12'!BB33)</f>
        <v>0</v>
      </c>
      <c r="BC33" s="57">
        <f t="shared" si="15"/>
        <v>2</v>
      </c>
      <c r="BD33" s="57">
        <f t="shared" si="15"/>
        <v>3</v>
      </c>
      <c r="BE33" s="57">
        <f t="shared" si="15"/>
        <v>0</v>
      </c>
      <c r="BF33" s="57">
        <f t="shared" si="16"/>
        <v>5</v>
      </c>
      <c r="BG33" s="44"/>
      <c r="BH33" s="46" t="s">
        <v>88</v>
      </c>
      <c r="BI33" s="46" t="s">
        <v>89</v>
      </c>
      <c r="BJ33" s="57">
        <f>SUM('01'!BJ33,'02'!BJ33,'03'!BJ33,'04'!BJ33,'05'!BJ33,'06'!BJ33,'07'!BJ33,'08'!BJ33,'09'!BJ33,'10'!BJ33,'11'!BJ33,'12'!BJ33)</f>
        <v>0</v>
      </c>
      <c r="BK33" s="57">
        <f>SUM('01'!BK33,'02'!BK33,'03'!BK33,'04'!BK33,'05'!BK33,'06'!BK33,'07'!BK33,'08'!BK33,'09'!BK33,'10'!BK33,'11'!BK33,'12'!BK33)</f>
        <v>0</v>
      </c>
      <c r="BL33" s="57">
        <f>SUM('01'!BL33,'02'!BL33,'03'!BL33,'04'!BL33,'05'!BL33,'06'!BL33,'07'!BL33,'08'!BL33,'09'!BL33,'10'!BL33,'11'!BL33,'12'!BL33)</f>
        <v>0</v>
      </c>
      <c r="BM33" s="57">
        <f>SUM('01'!BM33,'02'!BM33,'03'!BM33,'04'!BM33,'05'!BM33,'06'!BM33,'07'!BM33,'08'!BM33,'09'!BM33,'10'!BM33,'11'!BM33,'12'!BM33)</f>
        <v>30</v>
      </c>
      <c r="BN33" s="57">
        <f>SUM('01'!BN33,'02'!BN33,'03'!BN33,'04'!BN33,'05'!BN33,'06'!BN33,'07'!BN33,'08'!BN33,'09'!BN33,'10'!BN33,'11'!BN33,'12'!BN33)</f>
        <v>0</v>
      </c>
      <c r="BO33" s="57">
        <f>SUM('01'!BO33,'02'!BO33,'03'!BO33,'04'!BO33,'05'!BO33,'06'!BO33,'07'!BO33,'08'!BO33,'09'!BO33,'10'!BO33,'11'!BO33,'12'!BO33)</f>
        <v>0</v>
      </c>
      <c r="BP33" s="57">
        <f>SUM('01'!BP33,'02'!BP33,'03'!BP33,'04'!BP33,'05'!BP33,'06'!BP33,'07'!BP33,'08'!BP33,'09'!BP33,'10'!BP33,'11'!BP33,'12'!BP33)</f>
        <v>0</v>
      </c>
      <c r="BQ33" s="57">
        <f>SUM('01'!BQ33,'02'!BQ33,'03'!BQ33,'04'!BQ33,'05'!BQ33,'06'!BQ33,'07'!BQ33,'08'!BQ33,'09'!BQ33,'10'!BQ33,'11'!BQ33,'12'!BQ33)</f>
        <v>0</v>
      </c>
      <c r="BR33" s="57">
        <f>SUM('01'!BR33,'02'!BR33,'03'!BR33,'04'!BR33,'05'!BR33,'06'!BR33,'07'!BR33,'08'!BR33,'09'!BR33,'10'!BR33,'11'!BR33,'12'!BR33)</f>
        <v>0</v>
      </c>
      <c r="BS33" s="57">
        <f>SUM('01'!BS33,'02'!BS33,'03'!BS33,'04'!BS33,'05'!BS33,'06'!BS33,'07'!BS33,'08'!BS33,'09'!BS33,'10'!BS33,'11'!BS33,'12'!BS33)</f>
        <v>9</v>
      </c>
      <c r="BT33" s="57">
        <f>SUM('01'!BT33,'02'!BT33,'03'!BT33,'04'!BT33,'05'!BT33,'06'!BT33,'07'!BT33,'08'!BT33,'09'!BT33,'10'!BT33,'11'!BT33,'12'!BT33)</f>
        <v>18</v>
      </c>
      <c r="BU33" s="57">
        <f>SUM('01'!BU33,'02'!BU33,'03'!BU33,'04'!BU33,'05'!BU33,'06'!BU33,'07'!BU33,'08'!BU33,'09'!BU33,'10'!BU33,'11'!BU33,'12'!BU33)</f>
        <v>0</v>
      </c>
      <c r="BV33" s="57">
        <f>SUM('01'!BV33,'02'!BV33,'03'!BV33,'04'!BV33,'05'!BV33,'06'!BV33,'07'!BV33,'08'!BV33,'09'!BV33,'10'!BV33,'11'!BV33,'12'!BV33)</f>
        <v>0</v>
      </c>
      <c r="BW33" s="57">
        <f>SUM('01'!BW33,'02'!BW33,'03'!BW33,'04'!BW33,'05'!BW33,'06'!BW33,'07'!BW33,'08'!BW33,'09'!BW33,'10'!BW33,'11'!BW33,'12'!BW33)</f>
        <v>0</v>
      </c>
      <c r="BX33" s="57">
        <f>SUM('01'!BX33,'02'!BX33,'03'!BX33,'04'!BX33,'05'!BX33,'06'!BX33,'07'!BX33,'08'!BX33,'09'!BX33,'10'!BX33,'11'!BX33,'12'!BX33)</f>
        <v>0</v>
      </c>
      <c r="BY33" s="57">
        <f t="shared" si="17"/>
        <v>39</v>
      </c>
      <c r="BZ33" s="57">
        <f t="shared" si="17"/>
        <v>18</v>
      </c>
      <c r="CA33" s="57">
        <f t="shared" si="17"/>
        <v>0</v>
      </c>
      <c r="CB33" s="57">
        <f t="shared" si="18"/>
        <v>57</v>
      </c>
      <c r="CC33" s="57"/>
    </row>
    <row r="34" spans="2:81" ht="15.75" x14ac:dyDescent="0.25">
      <c r="B34" s="46" t="s">
        <v>90</v>
      </c>
      <c r="C34" s="46" t="s">
        <v>91</v>
      </c>
      <c r="D34" s="57">
        <f>SUM('01'!D34,'02'!D34,'03'!D34,'04'!D34,'05'!D34,'06'!D34,'07'!D34,'08'!D34,'09'!D34,'10'!D34,'11'!D34,'12'!D34)</f>
        <v>0</v>
      </c>
      <c r="E34" s="57">
        <f>SUM('01'!E34,'02'!E34,'03'!E34,'04'!E34,'05'!E34,'06'!E34,'07'!E34,'08'!E34,'09'!E34,'10'!E34,'11'!E34,'12'!E34)</f>
        <v>0</v>
      </c>
      <c r="F34" s="57">
        <f t="shared" si="4"/>
        <v>0</v>
      </c>
      <c r="G34" s="57">
        <f>SUM('01'!G34,'02'!G34,'03'!G34,'04'!G34,'05'!G34,'06'!G34,'07'!G34,'08'!G34,'09'!G34,'10'!G34,'11'!G34,'12'!G34)</f>
        <v>310</v>
      </c>
      <c r="H34" s="57">
        <f>SUM('01'!H34,'02'!H34,'03'!H34,'04'!H34,'05'!H34,'06'!H34,'07'!H34,'08'!H34,'09'!H34,'10'!H34,'11'!H34,'12'!H34)</f>
        <v>0</v>
      </c>
      <c r="I34" s="57">
        <f>SUM('01'!I34,'02'!I34,'03'!I34,'04'!I34,'05'!I34,'06'!I34,'07'!I34,'08'!I34,'09'!I34,'10'!I34,'11'!I34,'12'!I34)</f>
        <v>0</v>
      </c>
      <c r="J34" s="57">
        <f t="shared" si="5"/>
        <v>310</v>
      </c>
      <c r="K34" s="57">
        <f>SUM('01'!K34,'02'!K34,'03'!K34,'04'!K34,'05'!K34,'06'!K34,'07'!K34,'08'!K34,'09'!K34,'10'!K34,'11'!K34,'12'!K34)</f>
        <v>0</v>
      </c>
      <c r="L34" s="57">
        <f t="shared" si="6"/>
        <v>310</v>
      </c>
      <c r="M34" s="57">
        <f>SUM('01'!M34,'02'!M34,'03'!M34,'04'!M34,'05'!M34,'06'!M34,'07'!M34,'08'!M34,'09'!M34,'10'!M34,'11'!M34,'12'!M34)</f>
        <v>0</v>
      </c>
      <c r="N34" s="57">
        <f>SUM('01'!N34,'02'!N34,'03'!N34,'04'!N34,'05'!N34,'06'!N34,'07'!N34,'08'!N34,'09'!N34,'10'!N34,'11'!N34,'12'!N34)</f>
        <v>6</v>
      </c>
      <c r="O34" s="57">
        <f>SUM('01'!O34,'02'!O34,'03'!O34,'04'!O34,'05'!O34,'06'!O34,'07'!O34,'08'!O34,'09'!O34,'10'!O34,'11'!O34,'12'!O34)</f>
        <v>77</v>
      </c>
      <c r="P34" s="57">
        <f t="shared" si="7"/>
        <v>83</v>
      </c>
      <c r="Q34" s="57">
        <f t="shared" si="8"/>
        <v>393</v>
      </c>
      <c r="R34" s="44"/>
      <c r="S34" s="46" t="s">
        <v>90</v>
      </c>
      <c r="T34" s="46" t="s">
        <v>91</v>
      </c>
      <c r="U34" s="57">
        <f>SUM('01'!U34,'02'!U34,'03'!U34,'04'!U34,'05'!U34,'06'!U34,'07'!U34,'08'!U34,'09'!U34,'10'!U34,'11'!U34,'12'!U34)</f>
        <v>0</v>
      </c>
      <c r="V34" s="57">
        <f>SUM('01'!V34,'02'!V34,'03'!V34,'04'!V34,'05'!V34,'06'!V34,'07'!V34,'08'!V34,'09'!V34,'10'!V34,'11'!V34,'12'!V34)</f>
        <v>0</v>
      </c>
      <c r="W34" s="57">
        <f>SUM('01'!W34,'02'!W34,'03'!W34,'04'!W34,'05'!W34,'06'!W34,'07'!W34,'08'!W34,'09'!W34,'10'!W34,'11'!W34,'12'!W34)</f>
        <v>0</v>
      </c>
      <c r="X34" s="57">
        <f>SUM('01'!X34,'02'!X34,'03'!X34,'04'!X34,'05'!X34,'06'!X34,'07'!X34,'08'!X34,'09'!X34,'10'!X34,'11'!X34,'12'!X34)</f>
        <v>0</v>
      </c>
      <c r="Y34" s="57">
        <f>SUM('01'!Y34,'02'!Y34,'03'!Y34,'04'!Y34,'05'!Y34,'06'!Y34,'07'!Y34,'08'!Y34,'09'!Y34,'10'!Y34,'11'!Y34,'12'!Y34)</f>
        <v>0</v>
      </c>
      <c r="Z34" s="57">
        <f>SUM('01'!Z34,'02'!Z34,'03'!Z34,'04'!Z34,'05'!Z34,'06'!Z34,'07'!Z34,'08'!Z34,'09'!Z34,'10'!Z34,'11'!Z34,'12'!Z34)</f>
        <v>0</v>
      </c>
      <c r="AA34" s="57">
        <f t="shared" si="9"/>
        <v>0</v>
      </c>
      <c r="AB34" s="57">
        <f t="shared" si="10"/>
        <v>0</v>
      </c>
      <c r="AC34" s="57">
        <f t="shared" si="11"/>
        <v>0</v>
      </c>
      <c r="AD34" s="57">
        <f>SUM('01'!AD34,'02'!AD34,'03'!AD34,'04'!AD34,'05'!AD34,'06'!AD34,'07'!AD34,'08'!AD34,'09'!AD34,'10'!AD34,'11'!AD34,'12'!AD34)</f>
        <v>2743</v>
      </c>
      <c r="AE34" s="57">
        <f>SUM('01'!AE34,'02'!AE34,'03'!AE34,'04'!AE34,'05'!AE34,'06'!AE34,'07'!AE34,'08'!AE34,'09'!AE34,'10'!AE34,'11'!AE34,'12'!AE34)</f>
        <v>3238</v>
      </c>
      <c r="AF34" s="57">
        <f>SUM('01'!AF34,'02'!AF34,'03'!AF34,'04'!AF34,'05'!AF34,'06'!AF34,'07'!AF34,'08'!AF34,'09'!AF34,'10'!AF34,'11'!AF34,'12'!AF34)</f>
        <v>271</v>
      </c>
      <c r="AG34" s="57">
        <f>SUM('01'!AG34,'02'!AG34,'03'!AG34,'04'!AG34,'05'!AG34,'06'!AG34,'07'!AG34,'08'!AG34,'09'!AG34,'10'!AG34,'11'!AG34,'12'!AG34)</f>
        <v>0</v>
      </c>
      <c r="AH34" s="57">
        <f>SUM('01'!AH34,'02'!AH34,'03'!AH34,'04'!AH34,'05'!AH34,'06'!AH34,'07'!AH34,'08'!AH34,'09'!AH34,'10'!AH34,'11'!AH34,'12'!AH34)</f>
        <v>0</v>
      </c>
      <c r="AI34" s="57">
        <f>SUM('01'!AI34,'02'!AI34,'03'!AI34,'04'!AI34,'05'!AI34,'06'!AI34,'07'!AI34,'08'!AI34,'09'!AI34,'10'!AI34,'11'!AI34,'12'!AI34)</f>
        <v>0</v>
      </c>
      <c r="AJ34" s="57">
        <f t="shared" si="12"/>
        <v>2743</v>
      </c>
      <c r="AK34" s="57">
        <f t="shared" si="12"/>
        <v>3238</v>
      </c>
      <c r="AL34" s="57">
        <f t="shared" si="12"/>
        <v>271</v>
      </c>
      <c r="AM34" s="57">
        <f t="shared" si="13"/>
        <v>6252</v>
      </c>
      <c r="AN34" s="44"/>
      <c r="AO34" s="46" t="s">
        <v>90</v>
      </c>
      <c r="AP34" s="46" t="s">
        <v>91</v>
      </c>
      <c r="AQ34" s="57">
        <f>SUM('01'!AQ34,'02'!AQ34,'03'!AQ34,'04'!AQ34,'05'!AQ34,'06'!AQ34,'07'!AQ34,'08'!AQ34,'09'!AQ34,'10'!AQ34,'11'!AQ34,'12'!AQ34)</f>
        <v>0</v>
      </c>
      <c r="AR34" s="57">
        <f>SUM('01'!AR34,'02'!AR34,'03'!AR34,'04'!AR34,'05'!AR34,'06'!AR34,'07'!AR34,'08'!AR34,'09'!AR34,'10'!AR34,'11'!AR34,'12'!AR34)</f>
        <v>0</v>
      </c>
      <c r="AS34" s="57">
        <f>SUM('01'!AS34,'02'!AS34,'03'!AS34,'04'!AS34,'05'!AS34,'06'!AS34,'07'!AS34,'08'!AS34,'09'!AS34,'10'!AS34,'11'!AS34,'12'!AS34)</f>
        <v>0</v>
      </c>
      <c r="AT34" s="57">
        <f>SUM('01'!AT34,'02'!AT34,'03'!AT34,'04'!AT34,'05'!AT34,'06'!AT34,'07'!AT34,'08'!AT34,'09'!AT34,'10'!AT34,'11'!AT34,'12'!AT34)</f>
        <v>1</v>
      </c>
      <c r="AU34" s="57">
        <f>SUM('01'!AU34,'02'!AU34,'03'!AU34,'04'!AU34,'05'!AU34,'06'!AU34,'07'!AU34,'08'!AU34,'09'!AU34,'10'!AU34,'11'!AU34,'12'!AU34)</f>
        <v>4</v>
      </c>
      <c r="AV34" s="57">
        <f>SUM('01'!AV34,'02'!AV34,'03'!AV34,'04'!AV34,'05'!AV34,'06'!AV34,'07'!AV34,'08'!AV34,'09'!AV34,'10'!AV34,'11'!AV34,'12'!AV34)</f>
        <v>0</v>
      </c>
      <c r="AW34" s="57">
        <f t="shared" si="14"/>
        <v>1</v>
      </c>
      <c r="AX34" s="57">
        <f t="shared" si="14"/>
        <v>4</v>
      </c>
      <c r="AY34" s="57">
        <f t="shared" si="14"/>
        <v>0</v>
      </c>
      <c r="AZ34" s="57">
        <f>SUM('01'!AZ34,'02'!AZ34,'03'!AZ34,'04'!AZ34,'05'!AZ34,'06'!AZ34,'07'!AZ34,'08'!AZ34,'09'!AZ34,'10'!AZ34,'11'!AZ34,'12'!AZ34)</f>
        <v>0</v>
      </c>
      <c r="BA34" s="57">
        <f>SUM('01'!BA34,'02'!BA34,'03'!BA34,'04'!BA34,'05'!BA34,'06'!BA34,'07'!BA34,'08'!BA34,'09'!BA34,'10'!BA34,'11'!BA34,'12'!BA34)</f>
        <v>0</v>
      </c>
      <c r="BB34" s="57">
        <f>SUM('01'!BB34,'02'!BB34,'03'!BB34,'04'!BB34,'05'!BB34,'06'!BB34,'07'!BB34,'08'!BB34,'09'!BB34,'10'!BB34,'11'!BB34,'12'!BB34)</f>
        <v>0</v>
      </c>
      <c r="BC34" s="57">
        <f t="shared" si="15"/>
        <v>1</v>
      </c>
      <c r="BD34" s="57">
        <f t="shared" si="15"/>
        <v>4</v>
      </c>
      <c r="BE34" s="57">
        <f t="shared" si="15"/>
        <v>0</v>
      </c>
      <c r="BF34" s="57">
        <f t="shared" si="16"/>
        <v>5</v>
      </c>
      <c r="BG34" s="44"/>
      <c r="BH34" s="46" t="s">
        <v>90</v>
      </c>
      <c r="BI34" s="46" t="s">
        <v>91</v>
      </c>
      <c r="BJ34" s="57">
        <f>SUM('01'!BJ34,'02'!BJ34,'03'!BJ34,'04'!BJ34,'05'!BJ34,'06'!BJ34,'07'!BJ34,'08'!BJ34,'09'!BJ34,'10'!BJ34,'11'!BJ34,'12'!BJ34)</f>
        <v>0</v>
      </c>
      <c r="BK34" s="57">
        <f>SUM('01'!BK34,'02'!BK34,'03'!BK34,'04'!BK34,'05'!BK34,'06'!BK34,'07'!BK34,'08'!BK34,'09'!BK34,'10'!BK34,'11'!BK34,'12'!BK34)</f>
        <v>0</v>
      </c>
      <c r="BL34" s="57">
        <f>SUM('01'!BL34,'02'!BL34,'03'!BL34,'04'!BL34,'05'!BL34,'06'!BL34,'07'!BL34,'08'!BL34,'09'!BL34,'10'!BL34,'11'!BL34,'12'!BL34)</f>
        <v>0</v>
      </c>
      <c r="BM34" s="57">
        <f>SUM('01'!BM34,'02'!BM34,'03'!BM34,'04'!BM34,'05'!BM34,'06'!BM34,'07'!BM34,'08'!BM34,'09'!BM34,'10'!BM34,'11'!BM34,'12'!BM34)</f>
        <v>4640</v>
      </c>
      <c r="BN34" s="57">
        <f>SUM('01'!BN34,'02'!BN34,'03'!BN34,'04'!BN34,'05'!BN34,'06'!BN34,'07'!BN34,'08'!BN34,'09'!BN34,'10'!BN34,'11'!BN34,'12'!BN34)</f>
        <v>0</v>
      </c>
      <c r="BO34" s="57">
        <f>SUM('01'!BO34,'02'!BO34,'03'!BO34,'04'!BO34,'05'!BO34,'06'!BO34,'07'!BO34,'08'!BO34,'09'!BO34,'10'!BO34,'11'!BO34,'12'!BO34)</f>
        <v>0</v>
      </c>
      <c r="BP34" s="57">
        <f>SUM('01'!BP34,'02'!BP34,'03'!BP34,'04'!BP34,'05'!BP34,'06'!BP34,'07'!BP34,'08'!BP34,'09'!BP34,'10'!BP34,'11'!BP34,'12'!BP34)</f>
        <v>0</v>
      </c>
      <c r="BQ34" s="57">
        <f>SUM('01'!BQ34,'02'!BQ34,'03'!BQ34,'04'!BQ34,'05'!BQ34,'06'!BQ34,'07'!BQ34,'08'!BQ34,'09'!BQ34,'10'!BQ34,'11'!BQ34,'12'!BQ34)</f>
        <v>0</v>
      </c>
      <c r="BR34" s="57">
        <f>SUM('01'!BR34,'02'!BR34,'03'!BR34,'04'!BR34,'05'!BR34,'06'!BR34,'07'!BR34,'08'!BR34,'09'!BR34,'10'!BR34,'11'!BR34,'12'!BR34)</f>
        <v>0</v>
      </c>
      <c r="BS34" s="57">
        <f>SUM('01'!BS34,'02'!BS34,'03'!BS34,'04'!BS34,'05'!BS34,'06'!BS34,'07'!BS34,'08'!BS34,'09'!BS34,'10'!BS34,'11'!BS34,'12'!BS34)</f>
        <v>0</v>
      </c>
      <c r="BT34" s="57">
        <f>SUM('01'!BT34,'02'!BT34,'03'!BT34,'04'!BT34,'05'!BT34,'06'!BT34,'07'!BT34,'08'!BT34,'09'!BT34,'10'!BT34,'11'!BT34,'12'!BT34)</f>
        <v>0</v>
      </c>
      <c r="BU34" s="57">
        <f>SUM('01'!BU34,'02'!BU34,'03'!BU34,'04'!BU34,'05'!BU34,'06'!BU34,'07'!BU34,'08'!BU34,'09'!BU34,'10'!BU34,'11'!BU34,'12'!BU34)</f>
        <v>0</v>
      </c>
      <c r="BV34" s="57">
        <f>SUM('01'!BV34,'02'!BV34,'03'!BV34,'04'!BV34,'05'!BV34,'06'!BV34,'07'!BV34,'08'!BV34,'09'!BV34,'10'!BV34,'11'!BV34,'12'!BV34)</f>
        <v>0</v>
      </c>
      <c r="BW34" s="57">
        <f>SUM('01'!BW34,'02'!BW34,'03'!BW34,'04'!BW34,'05'!BW34,'06'!BW34,'07'!BW34,'08'!BW34,'09'!BW34,'10'!BW34,'11'!BW34,'12'!BW34)</f>
        <v>0</v>
      </c>
      <c r="BX34" s="57">
        <f>SUM('01'!BX34,'02'!BX34,'03'!BX34,'04'!BX34,'05'!BX34,'06'!BX34,'07'!BX34,'08'!BX34,'09'!BX34,'10'!BX34,'11'!BX34,'12'!BX34)</f>
        <v>0</v>
      </c>
      <c r="BY34" s="57">
        <f t="shared" si="17"/>
        <v>4640</v>
      </c>
      <c r="BZ34" s="57">
        <f t="shared" si="17"/>
        <v>0</v>
      </c>
      <c r="CA34" s="57">
        <f t="shared" si="17"/>
        <v>0</v>
      </c>
      <c r="CB34" s="57">
        <f t="shared" si="18"/>
        <v>4640</v>
      </c>
      <c r="CC34" s="57"/>
    </row>
    <row r="35" spans="2:81" ht="15.75" x14ac:dyDescent="0.25">
      <c r="B35" s="46" t="s">
        <v>92</v>
      </c>
      <c r="C35" s="46" t="s">
        <v>93</v>
      </c>
      <c r="D35" s="57">
        <f>SUM('01'!D35,'02'!D35,'03'!D35,'04'!D35,'05'!D35,'06'!D35,'07'!D35,'08'!D35,'09'!D35,'10'!D35,'11'!D35,'12'!D35)</f>
        <v>0</v>
      </c>
      <c r="E35" s="57">
        <f>SUM('01'!E35,'02'!E35,'03'!E35,'04'!E35,'05'!E35,'06'!E35,'07'!E35,'08'!E35,'09'!E35,'10'!E35,'11'!E35,'12'!E35)</f>
        <v>84</v>
      </c>
      <c r="F35" s="57">
        <f t="shared" si="4"/>
        <v>84</v>
      </c>
      <c r="G35" s="57">
        <f>SUM('01'!G35,'02'!G35,'03'!G35,'04'!G35,'05'!G35,'06'!G35,'07'!G35,'08'!G35,'09'!G35,'10'!G35,'11'!G35,'12'!G35)</f>
        <v>942</v>
      </c>
      <c r="H35" s="57">
        <f>SUM('01'!H35,'02'!H35,'03'!H35,'04'!H35,'05'!H35,'06'!H35,'07'!H35,'08'!H35,'09'!H35,'10'!H35,'11'!H35,'12'!H35)</f>
        <v>0</v>
      </c>
      <c r="I35" s="57">
        <f>SUM('01'!I35,'02'!I35,'03'!I35,'04'!I35,'05'!I35,'06'!I35,'07'!I35,'08'!I35,'09'!I35,'10'!I35,'11'!I35,'12'!I35)</f>
        <v>0</v>
      </c>
      <c r="J35" s="57">
        <f t="shared" si="5"/>
        <v>1026</v>
      </c>
      <c r="K35" s="57">
        <f>SUM('01'!K35,'02'!K35,'03'!K35,'04'!K35,'05'!K35,'06'!K35,'07'!K35,'08'!K35,'09'!K35,'10'!K35,'11'!K35,'12'!K35)</f>
        <v>0</v>
      </c>
      <c r="L35" s="57">
        <f t="shared" si="6"/>
        <v>1026</v>
      </c>
      <c r="M35" s="57">
        <f>SUM('01'!M35,'02'!M35,'03'!M35,'04'!M35,'05'!M35,'06'!M35,'07'!M35,'08'!M35,'09'!M35,'10'!M35,'11'!M35,'12'!M35)</f>
        <v>2</v>
      </c>
      <c r="N35" s="57">
        <f>SUM('01'!N35,'02'!N35,'03'!N35,'04'!N35,'05'!N35,'06'!N35,'07'!N35,'08'!N35,'09'!N35,'10'!N35,'11'!N35,'12'!N35)</f>
        <v>6</v>
      </c>
      <c r="O35" s="57">
        <f>SUM('01'!O35,'02'!O35,'03'!O35,'04'!O35,'05'!O35,'06'!O35,'07'!O35,'08'!O35,'09'!O35,'10'!O35,'11'!O35,'12'!O35)</f>
        <v>4</v>
      </c>
      <c r="P35" s="57">
        <f t="shared" si="7"/>
        <v>12</v>
      </c>
      <c r="Q35" s="57">
        <f t="shared" si="8"/>
        <v>1038</v>
      </c>
      <c r="R35" s="44"/>
      <c r="S35" s="46" t="s">
        <v>92</v>
      </c>
      <c r="T35" s="46" t="s">
        <v>93</v>
      </c>
      <c r="U35" s="57">
        <f>SUM('01'!U35,'02'!U35,'03'!U35,'04'!U35,'05'!U35,'06'!U35,'07'!U35,'08'!U35,'09'!U35,'10'!U35,'11'!U35,'12'!U35)</f>
        <v>0</v>
      </c>
      <c r="V35" s="57">
        <f>SUM('01'!V35,'02'!V35,'03'!V35,'04'!V35,'05'!V35,'06'!V35,'07'!V35,'08'!V35,'09'!V35,'10'!V35,'11'!V35,'12'!V35)</f>
        <v>0</v>
      </c>
      <c r="W35" s="57">
        <f>SUM('01'!W35,'02'!W35,'03'!W35,'04'!W35,'05'!W35,'06'!W35,'07'!W35,'08'!W35,'09'!W35,'10'!W35,'11'!W35,'12'!W35)</f>
        <v>0</v>
      </c>
      <c r="X35" s="57">
        <f>SUM('01'!X35,'02'!X35,'03'!X35,'04'!X35,'05'!X35,'06'!X35,'07'!X35,'08'!X35,'09'!X35,'10'!X35,'11'!X35,'12'!X35)</f>
        <v>4176</v>
      </c>
      <c r="Y35" s="57">
        <f>SUM('01'!Y35,'02'!Y35,'03'!Y35,'04'!Y35,'05'!Y35,'06'!Y35,'07'!Y35,'08'!Y35,'09'!Y35,'10'!Y35,'11'!Y35,'12'!Y35)</f>
        <v>3230</v>
      </c>
      <c r="Z35" s="57">
        <f>SUM('01'!Z35,'02'!Z35,'03'!Z35,'04'!Z35,'05'!Z35,'06'!Z35,'07'!Z35,'08'!Z35,'09'!Z35,'10'!Z35,'11'!Z35,'12'!Z35)</f>
        <v>0</v>
      </c>
      <c r="AA35" s="57">
        <f t="shared" si="9"/>
        <v>4176</v>
      </c>
      <c r="AB35" s="57">
        <f t="shared" si="10"/>
        <v>3230</v>
      </c>
      <c r="AC35" s="57">
        <f t="shared" si="11"/>
        <v>0</v>
      </c>
      <c r="AD35" s="57">
        <f>SUM('01'!AD35,'02'!AD35,'03'!AD35,'04'!AD35,'05'!AD35,'06'!AD35,'07'!AD35,'08'!AD35,'09'!AD35,'10'!AD35,'11'!AD35,'12'!AD35)</f>
        <v>17843</v>
      </c>
      <c r="AE35" s="57">
        <f>SUM('01'!AE35,'02'!AE35,'03'!AE35,'04'!AE35,'05'!AE35,'06'!AE35,'07'!AE35,'08'!AE35,'09'!AE35,'10'!AE35,'11'!AE35,'12'!AE35)</f>
        <v>18049</v>
      </c>
      <c r="AF35" s="57">
        <f>SUM('01'!AF35,'02'!AF35,'03'!AF35,'04'!AF35,'05'!AF35,'06'!AF35,'07'!AF35,'08'!AF35,'09'!AF35,'10'!AF35,'11'!AF35,'12'!AF35)</f>
        <v>2163</v>
      </c>
      <c r="AG35" s="57">
        <f>SUM('01'!AG35,'02'!AG35,'03'!AG35,'04'!AG35,'05'!AG35,'06'!AG35,'07'!AG35,'08'!AG35,'09'!AG35,'10'!AG35,'11'!AG35,'12'!AG35)</f>
        <v>0</v>
      </c>
      <c r="AH35" s="57">
        <f>SUM('01'!AH35,'02'!AH35,'03'!AH35,'04'!AH35,'05'!AH35,'06'!AH35,'07'!AH35,'08'!AH35,'09'!AH35,'10'!AH35,'11'!AH35,'12'!AH35)</f>
        <v>0</v>
      </c>
      <c r="AI35" s="57">
        <f>SUM('01'!AI35,'02'!AI35,'03'!AI35,'04'!AI35,'05'!AI35,'06'!AI35,'07'!AI35,'08'!AI35,'09'!AI35,'10'!AI35,'11'!AI35,'12'!AI35)</f>
        <v>0</v>
      </c>
      <c r="AJ35" s="57">
        <f t="shared" si="12"/>
        <v>22019</v>
      </c>
      <c r="AK35" s="57">
        <f t="shared" si="12"/>
        <v>21279</v>
      </c>
      <c r="AL35" s="57">
        <f t="shared" si="12"/>
        <v>2163</v>
      </c>
      <c r="AM35" s="57">
        <f t="shared" si="13"/>
        <v>45461</v>
      </c>
      <c r="AN35" s="44"/>
      <c r="AO35" s="46" t="s">
        <v>92</v>
      </c>
      <c r="AP35" s="46" t="s">
        <v>93</v>
      </c>
      <c r="AQ35" s="57">
        <f>SUM('01'!AQ35,'02'!AQ35,'03'!AQ35,'04'!AQ35,'05'!AQ35,'06'!AQ35,'07'!AQ35,'08'!AQ35,'09'!AQ35,'10'!AQ35,'11'!AQ35,'12'!AQ35)</f>
        <v>0</v>
      </c>
      <c r="AR35" s="57">
        <f>SUM('01'!AR35,'02'!AR35,'03'!AR35,'04'!AR35,'05'!AR35,'06'!AR35,'07'!AR35,'08'!AR35,'09'!AR35,'10'!AR35,'11'!AR35,'12'!AR35)</f>
        <v>0</v>
      </c>
      <c r="AS35" s="57">
        <f>SUM('01'!AS35,'02'!AS35,'03'!AS35,'04'!AS35,'05'!AS35,'06'!AS35,'07'!AS35,'08'!AS35,'09'!AS35,'10'!AS35,'11'!AS35,'12'!AS35)</f>
        <v>0</v>
      </c>
      <c r="AT35" s="57">
        <f>SUM('01'!AT35,'02'!AT35,'03'!AT35,'04'!AT35,'05'!AT35,'06'!AT35,'07'!AT35,'08'!AT35,'09'!AT35,'10'!AT35,'11'!AT35,'12'!AT35)</f>
        <v>2</v>
      </c>
      <c r="AU35" s="57">
        <f>SUM('01'!AU35,'02'!AU35,'03'!AU35,'04'!AU35,'05'!AU35,'06'!AU35,'07'!AU35,'08'!AU35,'09'!AU35,'10'!AU35,'11'!AU35,'12'!AU35)</f>
        <v>2</v>
      </c>
      <c r="AV35" s="57">
        <f>SUM('01'!AV35,'02'!AV35,'03'!AV35,'04'!AV35,'05'!AV35,'06'!AV35,'07'!AV35,'08'!AV35,'09'!AV35,'10'!AV35,'11'!AV35,'12'!AV35)</f>
        <v>0</v>
      </c>
      <c r="AW35" s="57">
        <f t="shared" si="14"/>
        <v>2</v>
      </c>
      <c r="AX35" s="57">
        <f t="shared" si="14"/>
        <v>2</v>
      </c>
      <c r="AY35" s="57">
        <f t="shared" si="14"/>
        <v>0</v>
      </c>
      <c r="AZ35" s="57">
        <f>SUM('01'!AZ35,'02'!AZ35,'03'!AZ35,'04'!AZ35,'05'!AZ35,'06'!AZ35,'07'!AZ35,'08'!AZ35,'09'!AZ35,'10'!AZ35,'11'!AZ35,'12'!AZ35)</f>
        <v>0</v>
      </c>
      <c r="BA35" s="57">
        <f>SUM('01'!BA35,'02'!BA35,'03'!BA35,'04'!BA35,'05'!BA35,'06'!BA35,'07'!BA35,'08'!BA35,'09'!BA35,'10'!BA35,'11'!BA35,'12'!BA35)</f>
        <v>0</v>
      </c>
      <c r="BB35" s="57">
        <f>SUM('01'!BB35,'02'!BB35,'03'!BB35,'04'!BB35,'05'!BB35,'06'!BB35,'07'!BB35,'08'!BB35,'09'!BB35,'10'!BB35,'11'!BB35,'12'!BB35)</f>
        <v>0</v>
      </c>
      <c r="BC35" s="57">
        <f t="shared" si="15"/>
        <v>2</v>
      </c>
      <c r="BD35" s="57">
        <f t="shared" si="15"/>
        <v>2</v>
      </c>
      <c r="BE35" s="57">
        <f t="shared" si="15"/>
        <v>0</v>
      </c>
      <c r="BF35" s="57">
        <f t="shared" si="16"/>
        <v>4</v>
      </c>
      <c r="BG35" s="44"/>
      <c r="BH35" s="46" t="s">
        <v>92</v>
      </c>
      <c r="BI35" s="46" t="s">
        <v>93</v>
      </c>
      <c r="BJ35" s="57">
        <f>SUM('01'!BJ35,'02'!BJ35,'03'!BJ35,'04'!BJ35,'05'!BJ35,'06'!BJ35,'07'!BJ35,'08'!BJ35,'09'!BJ35,'10'!BJ35,'11'!BJ35,'12'!BJ35)</f>
        <v>0</v>
      </c>
      <c r="BK35" s="57">
        <f>SUM('01'!BK35,'02'!BK35,'03'!BK35,'04'!BK35,'05'!BK35,'06'!BK35,'07'!BK35,'08'!BK35,'09'!BK35,'10'!BK35,'11'!BK35,'12'!BK35)</f>
        <v>0</v>
      </c>
      <c r="BL35" s="57">
        <f>SUM('01'!BL35,'02'!BL35,'03'!BL35,'04'!BL35,'05'!BL35,'06'!BL35,'07'!BL35,'08'!BL35,'09'!BL35,'10'!BL35,'11'!BL35,'12'!BL35)</f>
        <v>0</v>
      </c>
      <c r="BM35" s="57">
        <f>SUM('01'!BM35,'02'!BM35,'03'!BM35,'04'!BM35,'05'!BM35,'06'!BM35,'07'!BM35,'08'!BM35,'09'!BM35,'10'!BM35,'11'!BM35,'12'!BM35)</f>
        <v>10311</v>
      </c>
      <c r="BN35" s="57">
        <f>SUM('01'!BN35,'02'!BN35,'03'!BN35,'04'!BN35,'05'!BN35,'06'!BN35,'07'!BN35,'08'!BN35,'09'!BN35,'10'!BN35,'11'!BN35,'12'!BN35)</f>
        <v>7528</v>
      </c>
      <c r="BO35" s="57">
        <f>SUM('01'!BO35,'02'!BO35,'03'!BO35,'04'!BO35,'05'!BO35,'06'!BO35,'07'!BO35,'08'!BO35,'09'!BO35,'10'!BO35,'11'!BO35,'12'!BO35)</f>
        <v>0</v>
      </c>
      <c r="BP35" s="57">
        <f>SUM('01'!BP35,'02'!BP35,'03'!BP35,'04'!BP35,'05'!BP35,'06'!BP35,'07'!BP35,'08'!BP35,'09'!BP35,'10'!BP35,'11'!BP35,'12'!BP35)</f>
        <v>0</v>
      </c>
      <c r="BQ35" s="57">
        <f>SUM('01'!BQ35,'02'!BQ35,'03'!BQ35,'04'!BQ35,'05'!BQ35,'06'!BQ35,'07'!BQ35,'08'!BQ35,'09'!BQ35,'10'!BQ35,'11'!BQ35,'12'!BQ35)</f>
        <v>0</v>
      </c>
      <c r="BR35" s="57">
        <f>SUM('01'!BR35,'02'!BR35,'03'!BR35,'04'!BR35,'05'!BR35,'06'!BR35,'07'!BR35,'08'!BR35,'09'!BR35,'10'!BR35,'11'!BR35,'12'!BR35)</f>
        <v>0</v>
      </c>
      <c r="BS35" s="57">
        <f>SUM('01'!BS35,'02'!BS35,'03'!BS35,'04'!BS35,'05'!BS35,'06'!BS35,'07'!BS35,'08'!BS35,'09'!BS35,'10'!BS35,'11'!BS35,'12'!BS35)</f>
        <v>4856</v>
      </c>
      <c r="BT35" s="57">
        <f>SUM('01'!BT35,'02'!BT35,'03'!BT35,'04'!BT35,'05'!BT35,'06'!BT35,'07'!BT35,'08'!BT35,'09'!BT35,'10'!BT35,'11'!BT35,'12'!BT35)</f>
        <v>3185</v>
      </c>
      <c r="BU35" s="57">
        <f>SUM('01'!BU35,'02'!BU35,'03'!BU35,'04'!BU35,'05'!BU35,'06'!BU35,'07'!BU35,'08'!BU35,'09'!BU35,'10'!BU35,'11'!BU35,'12'!BU35)</f>
        <v>0</v>
      </c>
      <c r="BV35" s="57">
        <f>SUM('01'!BV35,'02'!BV35,'03'!BV35,'04'!BV35,'05'!BV35,'06'!BV35,'07'!BV35,'08'!BV35,'09'!BV35,'10'!BV35,'11'!BV35,'12'!BV35)</f>
        <v>0</v>
      </c>
      <c r="BW35" s="57">
        <f>SUM('01'!BW35,'02'!BW35,'03'!BW35,'04'!BW35,'05'!BW35,'06'!BW35,'07'!BW35,'08'!BW35,'09'!BW35,'10'!BW35,'11'!BW35,'12'!BW35)</f>
        <v>0</v>
      </c>
      <c r="BX35" s="57">
        <f>SUM('01'!BX35,'02'!BX35,'03'!BX35,'04'!BX35,'05'!BX35,'06'!BX35,'07'!BX35,'08'!BX35,'09'!BX35,'10'!BX35,'11'!BX35,'12'!BX35)</f>
        <v>0</v>
      </c>
      <c r="BY35" s="57">
        <f t="shared" si="17"/>
        <v>15167</v>
      </c>
      <c r="BZ35" s="57">
        <f t="shared" si="17"/>
        <v>10713</v>
      </c>
      <c r="CA35" s="57">
        <f t="shared" si="17"/>
        <v>0</v>
      </c>
      <c r="CB35" s="57">
        <f t="shared" si="18"/>
        <v>25880</v>
      </c>
      <c r="CC35" s="57"/>
    </row>
    <row r="36" spans="2:81" ht="15.75" x14ac:dyDescent="0.25">
      <c r="B36" s="46" t="s">
        <v>94</v>
      </c>
      <c r="C36" s="46" t="s">
        <v>95</v>
      </c>
      <c r="D36" s="57">
        <f>SUM('01'!D36,'02'!D36,'03'!D36,'04'!D36,'05'!D36,'06'!D36,'07'!D36,'08'!D36,'09'!D36,'10'!D36,'11'!D36,'12'!D36)</f>
        <v>94</v>
      </c>
      <c r="E36" s="57">
        <f>SUM('01'!E36,'02'!E36,'03'!E36,'04'!E36,'05'!E36,'06'!E36,'07'!E36,'08'!E36,'09'!E36,'10'!E36,'11'!E36,'12'!E36)</f>
        <v>62</v>
      </c>
      <c r="F36" s="57">
        <f t="shared" si="4"/>
        <v>156</v>
      </c>
      <c r="G36" s="57">
        <f>SUM('01'!G36,'02'!G36,'03'!G36,'04'!G36,'05'!G36,'06'!G36,'07'!G36,'08'!G36,'09'!G36,'10'!G36,'11'!G36,'12'!G36)</f>
        <v>2535</v>
      </c>
      <c r="H36" s="57">
        <f>SUM('01'!H36,'02'!H36,'03'!H36,'04'!H36,'05'!H36,'06'!H36,'07'!H36,'08'!H36,'09'!H36,'10'!H36,'11'!H36,'12'!H36)</f>
        <v>0</v>
      </c>
      <c r="I36" s="57">
        <f>SUM('01'!I36,'02'!I36,'03'!I36,'04'!I36,'05'!I36,'06'!I36,'07'!I36,'08'!I36,'09'!I36,'10'!I36,'11'!I36,'12'!I36)</f>
        <v>0</v>
      </c>
      <c r="J36" s="57">
        <f t="shared" si="5"/>
        <v>2691</v>
      </c>
      <c r="K36" s="57">
        <f>SUM('01'!K36,'02'!K36,'03'!K36,'04'!K36,'05'!K36,'06'!K36,'07'!K36,'08'!K36,'09'!K36,'10'!K36,'11'!K36,'12'!K36)</f>
        <v>4</v>
      </c>
      <c r="L36" s="57">
        <f t="shared" si="6"/>
        <v>2695</v>
      </c>
      <c r="M36" s="57">
        <f>SUM('01'!M36,'02'!M36,'03'!M36,'04'!M36,'05'!M36,'06'!M36,'07'!M36,'08'!M36,'09'!M36,'10'!M36,'11'!M36,'12'!M36)</f>
        <v>12</v>
      </c>
      <c r="N36" s="57">
        <f>SUM('01'!N36,'02'!N36,'03'!N36,'04'!N36,'05'!N36,'06'!N36,'07'!N36,'08'!N36,'09'!N36,'10'!N36,'11'!N36,'12'!N36)</f>
        <v>4</v>
      </c>
      <c r="O36" s="57">
        <f>SUM('01'!O36,'02'!O36,'03'!O36,'04'!O36,'05'!O36,'06'!O36,'07'!O36,'08'!O36,'09'!O36,'10'!O36,'11'!O36,'12'!O36)</f>
        <v>94</v>
      </c>
      <c r="P36" s="57">
        <f t="shared" si="7"/>
        <v>110</v>
      </c>
      <c r="Q36" s="57">
        <f t="shared" si="8"/>
        <v>2805</v>
      </c>
      <c r="R36" s="44"/>
      <c r="S36" s="46" t="s">
        <v>94</v>
      </c>
      <c r="T36" s="46" t="s">
        <v>95</v>
      </c>
      <c r="U36" s="57">
        <f>SUM('01'!U36,'02'!U36,'03'!U36,'04'!U36,'05'!U36,'06'!U36,'07'!U36,'08'!U36,'09'!U36,'10'!U36,'11'!U36,'12'!U36)</f>
        <v>6880</v>
      </c>
      <c r="V36" s="57">
        <f>SUM('01'!V36,'02'!V36,'03'!V36,'04'!V36,'05'!V36,'06'!V36,'07'!V36,'08'!V36,'09'!V36,'10'!V36,'11'!V36,'12'!V36)</f>
        <v>4661</v>
      </c>
      <c r="W36" s="57">
        <f>SUM('01'!W36,'02'!W36,'03'!W36,'04'!W36,'05'!W36,'06'!W36,'07'!W36,'08'!W36,'09'!W36,'10'!W36,'11'!W36,'12'!W36)</f>
        <v>1756</v>
      </c>
      <c r="X36" s="57">
        <f>SUM('01'!X36,'02'!X36,'03'!X36,'04'!X36,'05'!X36,'06'!X36,'07'!X36,'08'!X36,'09'!X36,'10'!X36,'11'!X36,'12'!X36)</f>
        <v>3269</v>
      </c>
      <c r="Y36" s="57">
        <f>SUM('01'!Y36,'02'!Y36,'03'!Y36,'04'!Y36,'05'!Y36,'06'!Y36,'07'!Y36,'08'!Y36,'09'!Y36,'10'!Y36,'11'!Y36,'12'!Y36)</f>
        <v>2115</v>
      </c>
      <c r="Z36" s="57">
        <f>SUM('01'!Z36,'02'!Z36,'03'!Z36,'04'!Z36,'05'!Z36,'06'!Z36,'07'!Z36,'08'!Z36,'09'!Z36,'10'!Z36,'11'!Z36,'12'!Z36)</f>
        <v>1426</v>
      </c>
      <c r="AA36" s="57">
        <f t="shared" si="9"/>
        <v>10149</v>
      </c>
      <c r="AB36" s="57">
        <f t="shared" si="10"/>
        <v>6776</v>
      </c>
      <c r="AC36" s="57">
        <f t="shared" si="11"/>
        <v>3182</v>
      </c>
      <c r="AD36" s="57">
        <f>SUM('01'!AD36,'02'!AD36,'03'!AD36,'04'!AD36,'05'!AD36,'06'!AD36,'07'!AD36,'08'!AD36,'09'!AD36,'10'!AD36,'11'!AD36,'12'!AD36)</f>
        <v>74593</v>
      </c>
      <c r="AE36" s="57">
        <f>SUM('01'!AE36,'02'!AE36,'03'!AE36,'04'!AE36,'05'!AE36,'06'!AE36,'07'!AE36,'08'!AE36,'09'!AE36,'10'!AE36,'11'!AE36,'12'!AE36)</f>
        <v>73784</v>
      </c>
      <c r="AF36" s="57">
        <f>SUM('01'!AF36,'02'!AF36,'03'!AF36,'04'!AF36,'05'!AF36,'06'!AF36,'07'!AF36,'08'!AF36,'09'!AF36,'10'!AF36,'11'!AF36,'12'!AF36)</f>
        <v>542</v>
      </c>
      <c r="AG36" s="57">
        <f>SUM('01'!AG36,'02'!AG36,'03'!AG36,'04'!AG36,'05'!AG36,'06'!AG36,'07'!AG36,'08'!AG36,'09'!AG36,'10'!AG36,'11'!AG36,'12'!AG36)</f>
        <v>16</v>
      </c>
      <c r="AH36" s="57">
        <f>SUM('01'!AH36,'02'!AH36,'03'!AH36,'04'!AH36,'05'!AH36,'06'!AH36,'07'!AH36,'08'!AH36,'09'!AH36,'10'!AH36,'11'!AH36,'12'!AH36)</f>
        <v>0</v>
      </c>
      <c r="AI36" s="57">
        <f>SUM('01'!AI36,'02'!AI36,'03'!AI36,'04'!AI36,'05'!AI36,'06'!AI36,'07'!AI36,'08'!AI36,'09'!AI36,'10'!AI36,'11'!AI36,'12'!AI36)</f>
        <v>0</v>
      </c>
      <c r="AJ36" s="57">
        <f t="shared" si="12"/>
        <v>84758</v>
      </c>
      <c r="AK36" s="57">
        <f t="shared" si="12"/>
        <v>80560</v>
      </c>
      <c r="AL36" s="57">
        <f t="shared" si="12"/>
        <v>3724</v>
      </c>
      <c r="AM36" s="57">
        <f t="shared" si="13"/>
        <v>169042</v>
      </c>
      <c r="AN36" s="44"/>
      <c r="AO36" s="46" t="s">
        <v>94</v>
      </c>
      <c r="AP36" s="46" t="s">
        <v>95</v>
      </c>
      <c r="AQ36" s="57">
        <f>SUM('01'!AQ36,'02'!AQ36,'03'!AQ36,'04'!AQ36,'05'!AQ36,'06'!AQ36,'07'!AQ36,'08'!AQ36,'09'!AQ36,'10'!AQ36,'11'!AQ36,'12'!AQ36)</f>
        <v>9</v>
      </c>
      <c r="AR36" s="57">
        <f>SUM('01'!AR36,'02'!AR36,'03'!AR36,'04'!AR36,'05'!AR36,'06'!AR36,'07'!AR36,'08'!AR36,'09'!AR36,'10'!AR36,'11'!AR36,'12'!AR36)</f>
        <v>21</v>
      </c>
      <c r="AS36" s="57">
        <f>SUM('01'!AS36,'02'!AS36,'03'!AS36,'04'!AS36,'05'!AS36,'06'!AS36,'07'!AS36,'08'!AS36,'09'!AS36,'10'!AS36,'11'!AS36,'12'!AS36)</f>
        <v>0</v>
      </c>
      <c r="AT36" s="57">
        <f>SUM('01'!AT36,'02'!AT36,'03'!AT36,'04'!AT36,'05'!AT36,'06'!AT36,'07'!AT36,'08'!AT36,'09'!AT36,'10'!AT36,'11'!AT36,'12'!AT36)</f>
        <v>7</v>
      </c>
      <c r="AU36" s="57">
        <f>SUM('01'!AU36,'02'!AU36,'03'!AU36,'04'!AU36,'05'!AU36,'06'!AU36,'07'!AU36,'08'!AU36,'09'!AU36,'10'!AU36,'11'!AU36,'12'!AU36)</f>
        <v>5</v>
      </c>
      <c r="AV36" s="57">
        <f>SUM('01'!AV36,'02'!AV36,'03'!AV36,'04'!AV36,'05'!AV36,'06'!AV36,'07'!AV36,'08'!AV36,'09'!AV36,'10'!AV36,'11'!AV36,'12'!AV36)</f>
        <v>0</v>
      </c>
      <c r="AW36" s="57">
        <f t="shared" si="14"/>
        <v>16</v>
      </c>
      <c r="AX36" s="57">
        <f t="shared" si="14"/>
        <v>26</v>
      </c>
      <c r="AY36" s="57">
        <f t="shared" si="14"/>
        <v>0</v>
      </c>
      <c r="AZ36" s="57">
        <f>SUM('01'!AZ36,'02'!AZ36,'03'!AZ36,'04'!AZ36,'05'!AZ36,'06'!AZ36,'07'!AZ36,'08'!AZ36,'09'!AZ36,'10'!AZ36,'11'!AZ36,'12'!AZ36)</f>
        <v>58</v>
      </c>
      <c r="BA36" s="57">
        <f>SUM('01'!BA36,'02'!BA36,'03'!BA36,'04'!BA36,'05'!BA36,'06'!BA36,'07'!BA36,'08'!BA36,'09'!BA36,'10'!BA36,'11'!BA36,'12'!BA36)</f>
        <v>104</v>
      </c>
      <c r="BB36" s="57">
        <f>SUM('01'!BB36,'02'!BB36,'03'!BB36,'04'!BB36,'05'!BB36,'06'!BB36,'07'!BB36,'08'!BB36,'09'!BB36,'10'!BB36,'11'!BB36,'12'!BB36)</f>
        <v>0</v>
      </c>
      <c r="BC36" s="57">
        <f t="shared" si="15"/>
        <v>74</v>
      </c>
      <c r="BD36" s="57">
        <f t="shared" si="15"/>
        <v>130</v>
      </c>
      <c r="BE36" s="57">
        <f t="shared" si="15"/>
        <v>0</v>
      </c>
      <c r="BF36" s="57">
        <f t="shared" si="16"/>
        <v>204</v>
      </c>
      <c r="BG36" s="44"/>
      <c r="BH36" s="46" t="s">
        <v>94</v>
      </c>
      <c r="BI36" s="46" t="s">
        <v>95</v>
      </c>
      <c r="BJ36" s="57">
        <f>SUM('01'!BJ36,'02'!BJ36,'03'!BJ36,'04'!BJ36,'05'!BJ36,'06'!BJ36,'07'!BJ36,'08'!BJ36,'09'!BJ36,'10'!BJ36,'11'!BJ36,'12'!BJ36)</f>
        <v>0</v>
      </c>
      <c r="BK36" s="57">
        <f>SUM('01'!BK36,'02'!BK36,'03'!BK36,'04'!BK36,'05'!BK36,'06'!BK36,'07'!BK36,'08'!BK36,'09'!BK36,'10'!BK36,'11'!BK36,'12'!BK36)</f>
        <v>0</v>
      </c>
      <c r="BL36" s="57">
        <f>SUM('01'!BL36,'02'!BL36,'03'!BL36,'04'!BL36,'05'!BL36,'06'!BL36,'07'!BL36,'08'!BL36,'09'!BL36,'10'!BL36,'11'!BL36,'12'!BL36)</f>
        <v>0</v>
      </c>
      <c r="BM36" s="57">
        <f>SUM('01'!BM36,'02'!BM36,'03'!BM36,'04'!BM36,'05'!BM36,'06'!BM36,'07'!BM36,'08'!BM36,'09'!BM36,'10'!BM36,'11'!BM36,'12'!BM36)</f>
        <v>25454</v>
      </c>
      <c r="BN36" s="57">
        <f>SUM('01'!BN36,'02'!BN36,'03'!BN36,'04'!BN36,'05'!BN36,'06'!BN36,'07'!BN36,'08'!BN36,'09'!BN36,'10'!BN36,'11'!BN36,'12'!BN36)</f>
        <v>5743</v>
      </c>
      <c r="BO36" s="57">
        <f>SUM('01'!BO36,'02'!BO36,'03'!BO36,'04'!BO36,'05'!BO36,'06'!BO36,'07'!BO36,'08'!BO36,'09'!BO36,'10'!BO36,'11'!BO36,'12'!BO36)</f>
        <v>0</v>
      </c>
      <c r="BP36" s="57">
        <f>SUM('01'!BP36,'02'!BP36,'03'!BP36,'04'!BP36,'05'!BP36,'06'!BP36,'07'!BP36,'08'!BP36,'09'!BP36,'10'!BP36,'11'!BP36,'12'!BP36)</f>
        <v>0</v>
      </c>
      <c r="BQ36" s="57">
        <f>SUM('01'!BQ36,'02'!BQ36,'03'!BQ36,'04'!BQ36,'05'!BQ36,'06'!BQ36,'07'!BQ36,'08'!BQ36,'09'!BQ36,'10'!BQ36,'11'!BQ36,'12'!BQ36)</f>
        <v>0</v>
      </c>
      <c r="BR36" s="57">
        <f>SUM('01'!BR36,'02'!BR36,'03'!BR36,'04'!BR36,'05'!BR36,'06'!BR36,'07'!BR36,'08'!BR36,'09'!BR36,'10'!BR36,'11'!BR36,'12'!BR36)</f>
        <v>0</v>
      </c>
      <c r="BS36" s="57">
        <f>SUM('01'!BS36,'02'!BS36,'03'!BS36,'04'!BS36,'05'!BS36,'06'!BS36,'07'!BS36,'08'!BS36,'09'!BS36,'10'!BS36,'11'!BS36,'12'!BS36)</f>
        <v>158</v>
      </c>
      <c r="BT36" s="57">
        <f>SUM('01'!BT36,'02'!BT36,'03'!BT36,'04'!BT36,'05'!BT36,'06'!BT36,'07'!BT36,'08'!BT36,'09'!BT36,'10'!BT36,'11'!BT36,'12'!BT36)</f>
        <v>9159</v>
      </c>
      <c r="BU36" s="57">
        <f>SUM('01'!BU36,'02'!BU36,'03'!BU36,'04'!BU36,'05'!BU36,'06'!BU36,'07'!BU36,'08'!BU36,'09'!BU36,'10'!BU36,'11'!BU36,'12'!BU36)</f>
        <v>0</v>
      </c>
      <c r="BV36" s="57">
        <f>SUM('01'!BV36,'02'!BV36,'03'!BV36,'04'!BV36,'05'!BV36,'06'!BV36,'07'!BV36,'08'!BV36,'09'!BV36,'10'!BV36,'11'!BV36,'12'!BV36)</f>
        <v>0</v>
      </c>
      <c r="BW36" s="57">
        <f>SUM('01'!BW36,'02'!BW36,'03'!BW36,'04'!BW36,'05'!BW36,'06'!BW36,'07'!BW36,'08'!BW36,'09'!BW36,'10'!BW36,'11'!BW36,'12'!BW36)</f>
        <v>0</v>
      </c>
      <c r="BX36" s="57">
        <f>SUM('01'!BX36,'02'!BX36,'03'!BX36,'04'!BX36,'05'!BX36,'06'!BX36,'07'!BX36,'08'!BX36,'09'!BX36,'10'!BX36,'11'!BX36,'12'!BX36)</f>
        <v>0</v>
      </c>
      <c r="BY36" s="57">
        <f t="shared" si="17"/>
        <v>25612</v>
      </c>
      <c r="BZ36" s="57">
        <f t="shared" si="17"/>
        <v>14902</v>
      </c>
      <c r="CA36" s="57">
        <f t="shared" si="17"/>
        <v>0</v>
      </c>
      <c r="CB36" s="57">
        <f t="shared" si="18"/>
        <v>40514</v>
      </c>
      <c r="CC36" s="57"/>
    </row>
    <row r="37" spans="2:81" ht="15.75" x14ac:dyDescent="0.25">
      <c r="B37" s="46" t="s">
        <v>96</v>
      </c>
      <c r="C37" s="46" t="s">
        <v>97</v>
      </c>
      <c r="D37" s="57">
        <f>SUM('01'!D37,'02'!D37,'03'!D37,'04'!D37,'05'!D37,'06'!D37,'07'!D37,'08'!D37,'09'!D37,'10'!D37,'11'!D37,'12'!D37)</f>
        <v>0</v>
      </c>
      <c r="E37" s="57">
        <f>SUM('01'!E37,'02'!E37,'03'!E37,'04'!E37,'05'!E37,'06'!E37,'07'!E37,'08'!E37,'09'!E37,'10'!E37,'11'!E37,'12'!E37)</f>
        <v>0</v>
      </c>
      <c r="F37" s="57">
        <f t="shared" si="4"/>
        <v>0</v>
      </c>
      <c r="G37" s="57">
        <f>SUM('01'!G37,'02'!G37,'03'!G37,'04'!G37,'05'!G37,'06'!G37,'07'!G37,'08'!G37,'09'!G37,'10'!G37,'11'!G37,'12'!G37)</f>
        <v>758</v>
      </c>
      <c r="H37" s="57">
        <f>SUM('01'!H37,'02'!H37,'03'!H37,'04'!H37,'05'!H37,'06'!H37,'07'!H37,'08'!H37,'09'!H37,'10'!H37,'11'!H37,'12'!H37)</f>
        <v>0</v>
      </c>
      <c r="I37" s="57">
        <f>SUM('01'!I37,'02'!I37,'03'!I37,'04'!I37,'05'!I37,'06'!I37,'07'!I37,'08'!I37,'09'!I37,'10'!I37,'11'!I37,'12'!I37)</f>
        <v>0</v>
      </c>
      <c r="J37" s="57">
        <f t="shared" si="5"/>
        <v>758</v>
      </c>
      <c r="K37" s="57">
        <f>SUM('01'!K37,'02'!K37,'03'!K37,'04'!K37,'05'!K37,'06'!K37,'07'!K37,'08'!K37,'09'!K37,'10'!K37,'11'!K37,'12'!K37)</f>
        <v>0</v>
      </c>
      <c r="L37" s="57">
        <f t="shared" si="6"/>
        <v>758</v>
      </c>
      <c r="M37" s="57">
        <f>SUM('01'!M37,'02'!M37,'03'!M37,'04'!M37,'05'!M37,'06'!M37,'07'!M37,'08'!M37,'09'!M37,'10'!M37,'11'!M37,'12'!M37)</f>
        <v>0</v>
      </c>
      <c r="N37" s="57">
        <f>SUM('01'!N37,'02'!N37,'03'!N37,'04'!N37,'05'!N37,'06'!N37,'07'!N37,'08'!N37,'09'!N37,'10'!N37,'11'!N37,'12'!N37)</f>
        <v>0</v>
      </c>
      <c r="O37" s="57">
        <f>SUM('01'!O37,'02'!O37,'03'!O37,'04'!O37,'05'!O37,'06'!O37,'07'!O37,'08'!O37,'09'!O37,'10'!O37,'11'!O37,'12'!O37)</f>
        <v>44</v>
      </c>
      <c r="P37" s="57">
        <f t="shared" si="7"/>
        <v>44</v>
      </c>
      <c r="Q37" s="57">
        <f t="shared" si="8"/>
        <v>802</v>
      </c>
      <c r="R37" s="44"/>
      <c r="S37" s="46" t="s">
        <v>96</v>
      </c>
      <c r="T37" s="46" t="s">
        <v>97</v>
      </c>
      <c r="U37" s="57">
        <f>SUM('01'!U37,'02'!U37,'03'!U37,'04'!U37,'05'!U37,'06'!U37,'07'!U37,'08'!U37,'09'!U37,'10'!U37,'11'!U37,'12'!U37)</f>
        <v>0</v>
      </c>
      <c r="V37" s="57">
        <f>SUM('01'!V37,'02'!V37,'03'!V37,'04'!V37,'05'!V37,'06'!V37,'07'!V37,'08'!V37,'09'!V37,'10'!V37,'11'!V37,'12'!V37)</f>
        <v>0</v>
      </c>
      <c r="W37" s="57">
        <f>SUM('01'!W37,'02'!W37,'03'!W37,'04'!W37,'05'!W37,'06'!W37,'07'!W37,'08'!W37,'09'!W37,'10'!W37,'11'!W37,'12'!W37)</f>
        <v>0</v>
      </c>
      <c r="X37" s="57">
        <f>SUM('01'!X37,'02'!X37,'03'!X37,'04'!X37,'05'!X37,'06'!X37,'07'!X37,'08'!X37,'09'!X37,'10'!X37,'11'!X37,'12'!X37)</f>
        <v>0</v>
      </c>
      <c r="Y37" s="57">
        <f>SUM('01'!Y37,'02'!Y37,'03'!Y37,'04'!Y37,'05'!Y37,'06'!Y37,'07'!Y37,'08'!Y37,'09'!Y37,'10'!Y37,'11'!Y37,'12'!Y37)</f>
        <v>0</v>
      </c>
      <c r="Z37" s="57">
        <f>SUM('01'!Z37,'02'!Z37,'03'!Z37,'04'!Z37,'05'!Z37,'06'!Z37,'07'!Z37,'08'!Z37,'09'!Z37,'10'!Z37,'11'!Z37,'12'!Z37)</f>
        <v>0</v>
      </c>
      <c r="AA37" s="57">
        <f t="shared" si="9"/>
        <v>0</v>
      </c>
      <c r="AB37" s="57">
        <f t="shared" si="10"/>
        <v>0</v>
      </c>
      <c r="AC37" s="57">
        <f t="shared" si="11"/>
        <v>0</v>
      </c>
      <c r="AD37" s="57">
        <f>SUM('01'!AD37,'02'!AD37,'03'!AD37,'04'!AD37,'05'!AD37,'06'!AD37,'07'!AD37,'08'!AD37,'09'!AD37,'10'!AD37,'11'!AD37,'12'!AD37)</f>
        <v>12862</v>
      </c>
      <c r="AE37" s="57">
        <f>SUM('01'!AE37,'02'!AE37,'03'!AE37,'04'!AE37,'05'!AE37,'06'!AE37,'07'!AE37,'08'!AE37,'09'!AE37,'10'!AE37,'11'!AE37,'12'!AE37)</f>
        <v>12715</v>
      </c>
      <c r="AF37" s="57">
        <f>SUM('01'!AF37,'02'!AF37,'03'!AF37,'04'!AF37,'05'!AF37,'06'!AF37,'07'!AF37,'08'!AF37,'09'!AF37,'10'!AF37,'11'!AF37,'12'!AF37)</f>
        <v>0</v>
      </c>
      <c r="AG37" s="57">
        <f>SUM('01'!AG37,'02'!AG37,'03'!AG37,'04'!AG37,'05'!AG37,'06'!AG37,'07'!AG37,'08'!AG37,'09'!AG37,'10'!AG37,'11'!AG37,'12'!AG37)</f>
        <v>0</v>
      </c>
      <c r="AH37" s="57">
        <f>SUM('01'!AH37,'02'!AH37,'03'!AH37,'04'!AH37,'05'!AH37,'06'!AH37,'07'!AH37,'08'!AH37,'09'!AH37,'10'!AH37,'11'!AH37,'12'!AH37)</f>
        <v>0</v>
      </c>
      <c r="AI37" s="57">
        <f>SUM('01'!AI37,'02'!AI37,'03'!AI37,'04'!AI37,'05'!AI37,'06'!AI37,'07'!AI37,'08'!AI37,'09'!AI37,'10'!AI37,'11'!AI37,'12'!AI37)</f>
        <v>0</v>
      </c>
      <c r="AJ37" s="57">
        <f t="shared" si="12"/>
        <v>12862</v>
      </c>
      <c r="AK37" s="57">
        <f t="shared" si="12"/>
        <v>12715</v>
      </c>
      <c r="AL37" s="57">
        <f t="shared" si="12"/>
        <v>0</v>
      </c>
      <c r="AM37" s="57">
        <f t="shared" si="13"/>
        <v>25577</v>
      </c>
      <c r="AN37" s="44"/>
      <c r="AO37" s="46" t="s">
        <v>96</v>
      </c>
      <c r="AP37" s="46" t="s">
        <v>97</v>
      </c>
      <c r="AQ37" s="57">
        <f>SUM('01'!AQ37,'02'!AQ37,'03'!AQ37,'04'!AQ37,'05'!AQ37,'06'!AQ37,'07'!AQ37,'08'!AQ37,'09'!AQ37,'10'!AQ37,'11'!AQ37,'12'!AQ37)</f>
        <v>0</v>
      </c>
      <c r="AR37" s="57">
        <f>SUM('01'!AR37,'02'!AR37,'03'!AR37,'04'!AR37,'05'!AR37,'06'!AR37,'07'!AR37,'08'!AR37,'09'!AR37,'10'!AR37,'11'!AR37,'12'!AR37)</f>
        <v>0</v>
      </c>
      <c r="AS37" s="57">
        <f>SUM('01'!AS37,'02'!AS37,'03'!AS37,'04'!AS37,'05'!AS37,'06'!AS37,'07'!AS37,'08'!AS37,'09'!AS37,'10'!AS37,'11'!AS37,'12'!AS37)</f>
        <v>0</v>
      </c>
      <c r="AT37" s="57">
        <f>SUM('01'!AT37,'02'!AT37,'03'!AT37,'04'!AT37,'05'!AT37,'06'!AT37,'07'!AT37,'08'!AT37,'09'!AT37,'10'!AT37,'11'!AT37,'12'!AT37)</f>
        <v>0</v>
      </c>
      <c r="AU37" s="57">
        <f>SUM('01'!AU37,'02'!AU37,'03'!AU37,'04'!AU37,'05'!AU37,'06'!AU37,'07'!AU37,'08'!AU37,'09'!AU37,'10'!AU37,'11'!AU37,'12'!AU37)</f>
        <v>0</v>
      </c>
      <c r="AV37" s="57">
        <f>SUM('01'!AV37,'02'!AV37,'03'!AV37,'04'!AV37,'05'!AV37,'06'!AV37,'07'!AV37,'08'!AV37,'09'!AV37,'10'!AV37,'11'!AV37,'12'!AV37)</f>
        <v>0</v>
      </c>
      <c r="AW37" s="57">
        <f t="shared" si="14"/>
        <v>0</v>
      </c>
      <c r="AX37" s="57">
        <f t="shared" si="14"/>
        <v>0</v>
      </c>
      <c r="AY37" s="57">
        <f t="shared" si="14"/>
        <v>0</v>
      </c>
      <c r="AZ37" s="57">
        <f>SUM('01'!AZ37,'02'!AZ37,'03'!AZ37,'04'!AZ37,'05'!AZ37,'06'!AZ37,'07'!AZ37,'08'!AZ37,'09'!AZ37,'10'!AZ37,'11'!AZ37,'12'!AZ37)</f>
        <v>10</v>
      </c>
      <c r="BA37" s="57">
        <f>SUM('01'!BA37,'02'!BA37,'03'!BA37,'04'!BA37,'05'!BA37,'06'!BA37,'07'!BA37,'08'!BA37,'09'!BA37,'10'!BA37,'11'!BA37,'12'!BA37)</f>
        <v>24</v>
      </c>
      <c r="BB37" s="57">
        <f>SUM('01'!BB37,'02'!BB37,'03'!BB37,'04'!BB37,'05'!BB37,'06'!BB37,'07'!BB37,'08'!BB37,'09'!BB37,'10'!BB37,'11'!BB37,'12'!BB37)</f>
        <v>0</v>
      </c>
      <c r="BC37" s="57">
        <f t="shared" si="15"/>
        <v>10</v>
      </c>
      <c r="BD37" s="57">
        <f t="shared" si="15"/>
        <v>24</v>
      </c>
      <c r="BE37" s="57">
        <f t="shared" si="15"/>
        <v>0</v>
      </c>
      <c r="BF37" s="57">
        <f t="shared" si="16"/>
        <v>34</v>
      </c>
      <c r="BG37" s="44"/>
      <c r="BH37" s="46" t="s">
        <v>96</v>
      </c>
      <c r="BI37" s="46" t="s">
        <v>97</v>
      </c>
      <c r="BJ37" s="57">
        <f>SUM('01'!BJ37,'02'!BJ37,'03'!BJ37,'04'!BJ37,'05'!BJ37,'06'!BJ37,'07'!BJ37,'08'!BJ37,'09'!BJ37,'10'!BJ37,'11'!BJ37,'12'!BJ37)</f>
        <v>0</v>
      </c>
      <c r="BK37" s="57">
        <f>SUM('01'!BK37,'02'!BK37,'03'!BK37,'04'!BK37,'05'!BK37,'06'!BK37,'07'!BK37,'08'!BK37,'09'!BK37,'10'!BK37,'11'!BK37,'12'!BK37)</f>
        <v>0</v>
      </c>
      <c r="BL37" s="57">
        <f>SUM('01'!BL37,'02'!BL37,'03'!BL37,'04'!BL37,'05'!BL37,'06'!BL37,'07'!BL37,'08'!BL37,'09'!BL37,'10'!BL37,'11'!BL37,'12'!BL37)</f>
        <v>0</v>
      </c>
      <c r="BM37" s="57">
        <f>SUM('01'!BM37,'02'!BM37,'03'!BM37,'04'!BM37,'05'!BM37,'06'!BM37,'07'!BM37,'08'!BM37,'09'!BM37,'10'!BM37,'11'!BM37,'12'!BM37)</f>
        <v>4318</v>
      </c>
      <c r="BN37" s="57">
        <f>SUM('01'!BN37,'02'!BN37,'03'!BN37,'04'!BN37,'05'!BN37,'06'!BN37,'07'!BN37,'08'!BN37,'09'!BN37,'10'!BN37,'11'!BN37,'12'!BN37)</f>
        <v>0</v>
      </c>
      <c r="BO37" s="57">
        <f>SUM('01'!BO37,'02'!BO37,'03'!BO37,'04'!BO37,'05'!BO37,'06'!BO37,'07'!BO37,'08'!BO37,'09'!BO37,'10'!BO37,'11'!BO37,'12'!BO37)</f>
        <v>0</v>
      </c>
      <c r="BP37" s="57">
        <f>SUM('01'!BP37,'02'!BP37,'03'!BP37,'04'!BP37,'05'!BP37,'06'!BP37,'07'!BP37,'08'!BP37,'09'!BP37,'10'!BP37,'11'!BP37,'12'!BP37)</f>
        <v>0</v>
      </c>
      <c r="BQ37" s="57">
        <f>SUM('01'!BQ37,'02'!BQ37,'03'!BQ37,'04'!BQ37,'05'!BQ37,'06'!BQ37,'07'!BQ37,'08'!BQ37,'09'!BQ37,'10'!BQ37,'11'!BQ37,'12'!BQ37)</f>
        <v>0</v>
      </c>
      <c r="BR37" s="57">
        <f>SUM('01'!BR37,'02'!BR37,'03'!BR37,'04'!BR37,'05'!BR37,'06'!BR37,'07'!BR37,'08'!BR37,'09'!BR37,'10'!BR37,'11'!BR37,'12'!BR37)</f>
        <v>0</v>
      </c>
      <c r="BS37" s="57">
        <f>SUM('01'!BS37,'02'!BS37,'03'!BS37,'04'!BS37,'05'!BS37,'06'!BS37,'07'!BS37,'08'!BS37,'09'!BS37,'10'!BS37,'11'!BS37,'12'!BS37)</f>
        <v>442</v>
      </c>
      <c r="BT37" s="57">
        <f>SUM('01'!BT37,'02'!BT37,'03'!BT37,'04'!BT37,'05'!BT37,'06'!BT37,'07'!BT37,'08'!BT37,'09'!BT37,'10'!BT37,'11'!BT37,'12'!BT37)</f>
        <v>0</v>
      </c>
      <c r="BU37" s="57">
        <f>SUM('01'!BU37,'02'!BU37,'03'!BU37,'04'!BU37,'05'!BU37,'06'!BU37,'07'!BU37,'08'!BU37,'09'!BU37,'10'!BU37,'11'!BU37,'12'!BU37)</f>
        <v>0</v>
      </c>
      <c r="BV37" s="57">
        <f>SUM('01'!BV37,'02'!BV37,'03'!BV37,'04'!BV37,'05'!BV37,'06'!BV37,'07'!BV37,'08'!BV37,'09'!BV37,'10'!BV37,'11'!BV37,'12'!BV37)</f>
        <v>0</v>
      </c>
      <c r="BW37" s="57">
        <f>SUM('01'!BW37,'02'!BW37,'03'!BW37,'04'!BW37,'05'!BW37,'06'!BW37,'07'!BW37,'08'!BW37,'09'!BW37,'10'!BW37,'11'!BW37,'12'!BW37)</f>
        <v>0</v>
      </c>
      <c r="BX37" s="57">
        <f>SUM('01'!BX37,'02'!BX37,'03'!BX37,'04'!BX37,'05'!BX37,'06'!BX37,'07'!BX37,'08'!BX37,'09'!BX37,'10'!BX37,'11'!BX37,'12'!BX37)</f>
        <v>0</v>
      </c>
      <c r="BY37" s="57">
        <f t="shared" si="17"/>
        <v>4760</v>
      </c>
      <c r="BZ37" s="57">
        <f t="shared" si="17"/>
        <v>0</v>
      </c>
      <c r="CA37" s="57">
        <f t="shared" si="17"/>
        <v>0</v>
      </c>
      <c r="CB37" s="57">
        <f t="shared" si="18"/>
        <v>4760</v>
      </c>
      <c r="CC37" s="57"/>
    </row>
    <row r="38" spans="2:81" ht="15.75" x14ac:dyDescent="0.25">
      <c r="B38" s="46" t="s">
        <v>98</v>
      </c>
      <c r="C38" s="46" t="s">
        <v>99</v>
      </c>
      <c r="D38" s="57">
        <f>SUM('01'!D38,'02'!D38,'03'!D38,'04'!D38,'05'!D38,'06'!D38,'07'!D38,'08'!D38,'09'!D38,'10'!D38,'11'!D38,'12'!D38)</f>
        <v>8</v>
      </c>
      <c r="E38" s="57">
        <f>SUM('01'!E38,'02'!E38,'03'!E38,'04'!E38,'05'!E38,'06'!E38,'07'!E38,'08'!E38,'09'!E38,'10'!E38,'11'!E38,'12'!E38)</f>
        <v>0</v>
      </c>
      <c r="F38" s="57">
        <f t="shared" si="4"/>
        <v>8</v>
      </c>
      <c r="G38" s="57">
        <f>SUM('01'!G38,'02'!G38,'03'!G38,'04'!G38,'05'!G38,'06'!G38,'07'!G38,'08'!G38,'09'!G38,'10'!G38,'11'!G38,'12'!G38)</f>
        <v>1626</v>
      </c>
      <c r="H38" s="57">
        <f>SUM('01'!H38,'02'!H38,'03'!H38,'04'!H38,'05'!H38,'06'!H38,'07'!H38,'08'!H38,'09'!H38,'10'!H38,'11'!H38,'12'!H38)</f>
        <v>0</v>
      </c>
      <c r="I38" s="57">
        <f>SUM('01'!I38,'02'!I38,'03'!I38,'04'!I38,'05'!I38,'06'!I38,'07'!I38,'08'!I38,'09'!I38,'10'!I38,'11'!I38,'12'!I38)</f>
        <v>0</v>
      </c>
      <c r="J38" s="57">
        <f t="shared" si="5"/>
        <v>1634</v>
      </c>
      <c r="K38" s="57">
        <f>SUM('01'!K38,'02'!K38,'03'!K38,'04'!K38,'05'!K38,'06'!K38,'07'!K38,'08'!K38,'09'!K38,'10'!K38,'11'!K38,'12'!K38)</f>
        <v>74</v>
      </c>
      <c r="L38" s="57">
        <f t="shared" si="6"/>
        <v>1708</v>
      </c>
      <c r="M38" s="57">
        <f>SUM('01'!M38,'02'!M38,'03'!M38,'04'!M38,'05'!M38,'06'!M38,'07'!M38,'08'!M38,'09'!M38,'10'!M38,'11'!M38,'12'!M38)</f>
        <v>2</v>
      </c>
      <c r="N38" s="57">
        <f>SUM('01'!N38,'02'!N38,'03'!N38,'04'!N38,'05'!N38,'06'!N38,'07'!N38,'08'!N38,'09'!N38,'10'!N38,'11'!N38,'12'!N38)</f>
        <v>38</v>
      </c>
      <c r="O38" s="57">
        <f>SUM('01'!O38,'02'!O38,'03'!O38,'04'!O38,'05'!O38,'06'!O38,'07'!O38,'08'!O38,'09'!O38,'10'!O38,'11'!O38,'12'!O38)</f>
        <v>66</v>
      </c>
      <c r="P38" s="57">
        <f t="shared" si="7"/>
        <v>106</v>
      </c>
      <c r="Q38" s="57">
        <f t="shared" si="8"/>
        <v>1814</v>
      </c>
      <c r="R38" s="44"/>
      <c r="S38" s="46" t="s">
        <v>98</v>
      </c>
      <c r="T38" s="46" t="s">
        <v>99</v>
      </c>
      <c r="U38" s="57">
        <f>SUM('01'!U38,'02'!U38,'03'!U38,'04'!U38,'05'!U38,'06'!U38,'07'!U38,'08'!U38,'09'!U38,'10'!U38,'11'!U38,'12'!U38)</f>
        <v>216</v>
      </c>
      <c r="V38" s="57">
        <f>SUM('01'!V38,'02'!V38,'03'!V38,'04'!V38,'05'!V38,'06'!V38,'07'!V38,'08'!V38,'09'!V38,'10'!V38,'11'!V38,'12'!V38)</f>
        <v>94</v>
      </c>
      <c r="W38" s="57">
        <f>SUM('01'!W38,'02'!W38,'03'!W38,'04'!W38,'05'!W38,'06'!W38,'07'!W38,'08'!W38,'09'!W38,'10'!W38,'11'!W38,'12'!W38)</f>
        <v>0</v>
      </c>
      <c r="X38" s="57">
        <f>SUM('01'!X38,'02'!X38,'03'!X38,'04'!X38,'05'!X38,'06'!X38,'07'!X38,'08'!X38,'09'!X38,'10'!X38,'11'!X38,'12'!X38)</f>
        <v>0</v>
      </c>
      <c r="Y38" s="57">
        <f>SUM('01'!Y38,'02'!Y38,'03'!Y38,'04'!Y38,'05'!Y38,'06'!Y38,'07'!Y38,'08'!Y38,'09'!Y38,'10'!Y38,'11'!Y38,'12'!Y38)</f>
        <v>0</v>
      </c>
      <c r="Z38" s="57">
        <f>SUM('01'!Z38,'02'!Z38,'03'!Z38,'04'!Z38,'05'!Z38,'06'!Z38,'07'!Z38,'08'!Z38,'09'!Z38,'10'!Z38,'11'!Z38,'12'!Z38)</f>
        <v>0</v>
      </c>
      <c r="AA38" s="57">
        <f t="shared" si="9"/>
        <v>216</v>
      </c>
      <c r="AB38" s="57">
        <f t="shared" si="10"/>
        <v>94</v>
      </c>
      <c r="AC38" s="57">
        <f t="shared" si="11"/>
        <v>0</v>
      </c>
      <c r="AD38" s="57">
        <f>SUM('01'!AD38,'02'!AD38,'03'!AD38,'04'!AD38,'05'!AD38,'06'!AD38,'07'!AD38,'08'!AD38,'09'!AD38,'10'!AD38,'11'!AD38,'12'!AD38)</f>
        <v>44654</v>
      </c>
      <c r="AE38" s="57">
        <f>SUM('01'!AE38,'02'!AE38,'03'!AE38,'04'!AE38,'05'!AE38,'06'!AE38,'07'!AE38,'08'!AE38,'09'!AE38,'10'!AE38,'11'!AE38,'12'!AE38)</f>
        <v>44844</v>
      </c>
      <c r="AF38" s="57">
        <f>SUM('01'!AF38,'02'!AF38,'03'!AF38,'04'!AF38,'05'!AF38,'06'!AF38,'07'!AF38,'08'!AF38,'09'!AF38,'10'!AF38,'11'!AF38,'12'!AF38)</f>
        <v>0</v>
      </c>
      <c r="AG38" s="57">
        <f>SUM('01'!AG38,'02'!AG38,'03'!AG38,'04'!AG38,'05'!AG38,'06'!AG38,'07'!AG38,'08'!AG38,'09'!AG38,'10'!AG38,'11'!AG38,'12'!AG38)</f>
        <v>87</v>
      </c>
      <c r="AH38" s="57">
        <f>SUM('01'!AH38,'02'!AH38,'03'!AH38,'04'!AH38,'05'!AH38,'06'!AH38,'07'!AH38,'08'!AH38,'09'!AH38,'10'!AH38,'11'!AH38,'12'!AH38)</f>
        <v>85</v>
      </c>
      <c r="AI38" s="57">
        <f>SUM('01'!AI38,'02'!AI38,'03'!AI38,'04'!AI38,'05'!AI38,'06'!AI38,'07'!AI38,'08'!AI38,'09'!AI38,'10'!AI38,'11'!AI38,'12'!AI38)</f>
        <v>0</v>
      </c>
      <c r="AJ38" s="57">
        <f t="shared" si="12"/>
        <v>44957</v>
      </c>
      <c r="AK38" s="57">
        <f t="shared" si="12"/>
        <v>45023</v>
      </c>
      <c r="AL38" s="57">
        <f t="shared" si="12"/>
        <v>0</v>
      </c>
      <c r="AM38" s="57">
        <f t="shared" si="13"/>
        <v>89980</v>
      </c>
      <c r="AN38" s="44"/>
      <c r="AO38" s="46" t="s">
        <v>98</v>
      </c>
      <c r="AP38" s="46" t="s">
        <v>99</v>
      </c>
      <c r="AQ38" s="57">
        <f>SUM('01'!AQ38,'02'!AQ38,'03'!AQ38,'04'!AQ38,'05'!AQ38,'06'!AQ38,'07'!AQ38,'08'!AQ38,'09'!AQ38,'10'!AQ38,'11'!AQ38,'12'!AQ38)</f>
        <v>1</v>
      </c>
      <c r="AR38" s="57">
        <f>SUM('01'!AR38,'02'!AR38,'03'!AR38,'04'!AR38,'05'!AR38,'06'!AR38,'07'!AR38,'08'!AR38,'09'!AR38,'10'!AR38,'11'!AR38,'12'!AR38)</f>
        <v>0</v>
      </c>
      <c r="AS38" s="57">
        <f>SUM('01'!AS38,'02'!AS38,'03'!AS38,'04'!AS38,'05'!AS38,'06'!AS38,'07'!AS38,'08'!AS38,'09'!AS38,'10'!AS38,'11'!AS38,'12'!AS38)</f>
        <v>0</v>
      </c>
      <c r="AT38" s="57">
        <f>SUM('01'!AT38,'02'!AT38,'03'!AT38,'04'!AT38,'05'!AT38,'06'!AT38,'07'!AT38,'08'!AT38,'09'!AT38,'10'!AT38,'11'!AT38,'12'!AT38)</f>
        <v>27</v>
      </c>
      <c r="AU38" s="57">
        <f>SUM('01'!AU38,'02'!AU38,'03'!AU38,'04'!AU38,'05'!AU38,'06'!AU38,'07'!AU38,'08'!AU38,'09'!AU38,'10'!AU38,'11'!AU38,'12'!AU38)</f>
        <v>25</v>
      </c>
      <c r="AV38" s="57">
        <f>SUM('01'!AV38,'02'!AV38,'03'!AV38,'04'!AV38,'05'!AV38,'06'!AV38,'07'!AV38,'08'!AV38,'09'!AV38,'10'!AV38,'11'!AV38,'12'!AV38)</f>
        <v>0</v>
      </c>
      <c r="AW38" s="57">
        <f t="shared" si="14"/>
        <v>28</v>
      </c>
      <c r="AX38" s="57">
        <f t="shared" si="14"/>
        <v>25</v>
      </c>
      <c r="AY38" s="57">
        <f t="shared" si="14"/>
        <v>0</v>
      </c>
      <c r="AZ38" s="57">
        <f>SUM('01'!AZ38,'02'!AZ38,'03'!AZ38,'04'!AZ38,'05'!AZ38,'06'!AZ38,'07'!AZ38,'08'!AZ38,'09'!AZ38,'10'!AZ38,'11'!AZ38,'12'!AZ38)</f>
        <v>0</v>
      </c>
      <c r="BA38" s="57">
        <f>SUM('01'!BA38,'02'!BA38,'03'!BA38,'04'!BA38,'05'!BA38,'06'!BA38,'07'!BA38,'08'!BA38,'09'!BA38,'10'!BA38,'11'!BA38,'12'!BA38)</f>
        <v>0</v>
      </c>
      <c r="BB38" s="57">
        <f>SUM('01'!BB38,'02'!BB38,'03'!BB38,'04'!BB38,'05'!BB38,'06'!BB38,'07'!BB38,'08'!BB38,'09'!BB38,'10'!BB38,'11'!BB38,'12'!BB38)</f>
        <v>0</v>
      </c>
      <c r="BC38" s="57">
        <f t="shared" si="15"/>
        <v>28</v>
      </c>
      <c r="BD38" s="57">
        <f t="shared" si="15"/>
        <v>25</v>
      </c>
      <c r="BE38" s="57">
        <f t="shared" si="15"/>
        <v>0</v>
      </c>
      <c r="BF38" s="57">
        <f t="shared" si="16"/>
        <v>53</v>
      </c>
      <c r="BG38" s="44"/>
      <c r="BH38" s="46" t="s">
        <v>98</v>
      </c>
      <c r="BI38" s="46" t="s">
        <v>99</v>
      </c>
      <c r="BJ38" s="57">
        <f>SUM('01'!BJ38,'02'!BJ38,'03'!BJ38,'04'!BJ38,'05'!BJ38,'06'!BJ38,'07'!BJ38,'08'!BJ38,'09'!BJ38,'10'!BJ38,'11'!BJ38,'12'!BJ38)</f>
        <v>0</v>
      </c>
      <c r="BK38" s="57">
        <f>SUM('01'!BK38,'02'!BK38,'03'!BK38,'04'!BK38,'05'!BK38,'06'!BK38,'07'!BK38,'08'!BK38,'09'!BK38,'10'!BK38,'11'!BK38,'12'!BK38)</f>
        <v>0</v>
      </c>
      <c r="BL38" s="57">
        <f>SUM('01'!BL38,'02'!BL38,'03'!BL38,'04'!BL38,'05'!BL38,'06'!BL38,'07'!BL38,'08'!BL38,'09'!BL38,'10'!BL38,'11'!BL38,'12'!BL38)</f>
        <v>0</v>
      </c>
      <c r="BM38" s="57">
        <f>SUM('01'!BM38,'02'!BM38,'03'!BM38,'04'!BM38,'05'!BM38,'06'!BM38,'07'!BM38,'08'!BM38,'09'!BM38,'10'!BM38,'11'!BM38,'12'!BM38)</f>
        <v>7936</v>
      </c>
      <c r="BN38" s="57">
        <f>SUM('01'!BN38,'02'!BN38,'03'!BN38,'04'!BN38,'05'!BN38,'06'!BN38,'07'!BN38,'08'!BN38,'09'!BN38,'10'!BN38,'11'!BN38,'12'!BN38)</f>
        <v>0</v>
      </c>
      <c r="BO38" s="57">
        <f>SUM('01'!BO38,'02'!BO38,'03'!BO38,'04'!BO38,'05'!BO38,'06'!BO38,'07'!BO38,'08'!BO38,'09'!BO38,'10'!BO38,'11'!BO38,'12'!BO38)</f>
        <v>0</v>
      </c>
      <c r="BP38" s="57">
        <f>SUM('01'!BP38,'02'!BP38,'03'!BP38,'04'!BP38,'05'!BP38,'06'!BP38,'07'!BP38,'08'!BP38,'09'!BP38,'10'!BP38,'11'!BP38,'12'!BP38)</f>
        <v>0</v>
      </c>
      <c r="BQ38" s="57">
        <f>SUM('01'!BQ38,'02'!BQ38,'03'!BQ38,'04'!BQ38,'05'!BQ38,'06'!BQ38,'07'!BQ38,'08'!BQ38,'09'!BQ38,'10'!BQ38,'11'!BQ38,'12'!BQ38)</f>
        <v>0</v>
      </c>
      <c r="BR38" s="57">
        <f>SUM('01'!BR38,'02'!BR38,'03'!BR38,'04'!BR38,'05'!BR38,'06'!BR38,'07'!BR38,'08'!BR38,'09'!BR38,'10'!BR38,'11'!BR38,'12'!BR38)</f>
        <v>0</v>
      </c>
      <c r="BS38" s="57">
        <f>SUM('01'!BS38,'02'!BS38,'03'!BS38,'04'!BS38,'05'!BS38,'06'!BS38,'07'!BS38,'08'!BS38,'09'!BS38,'10'!BS38,'11'!BS38,'12'!BS38)</f>
        <v>0</v>
      </c>
      <c r="BT38" s="57">
        <f>SUM('01'!BT38,'02'!BT38,'03'!BT38,'04'!BT38,'05'!BT38,'06'!BT38,'07'!BT38,'08'!BT38,'09'!BT38,'10'!BT38,'11'!BT38,'12'!BT38)</f>
        <v>0</v>
      </c>
      <c r="BU38" s="57">
        <f>SUM('01'!BU38,'02'!BU38,'03'!BU38,'04'!BU38,'05'!BU38,'06'!BU38,'07'!BU38,'08'!BU38,'09'!BU38,'10'!BU38,'11'!BU38,'12'!BU38)</f>
        <v>0</v>
      </c>
      <c r="BV38" s="57">
        <f>SUM('01'!BV38,'02'!BV38,'03'!BV38,'04'!BV38,'05'!BV38,'06'!BV38,'07'!BV38,'08'!BV38,'09'!BV38,'10'!BV38,'11'!BV38,'12'!BV38)</f>
        <v>0</v>
      </c>
      <c r="BW38" s="57">
        <f>SUM('01'!BW38,'02'!BW38,'03'!BW38,'04'!BW38,'05'!BW38,'06'!BW38,'07'!BW38,'08'!BW38,'09'!BW38,'10'!BW38,'11'!BW38,'12'!BW38)</f>
        <v>0</v>
      </c>
      <c r="BX38" s="57">
        <f>SUM('01'!BX38,'02'!BX38,'03'!BX38,'04'!BX38,'05'!BX38,'06'!BX38,'07'!BX38,'08'!BX38,'09'!BX38,'10'!BX38,'11'!BX38,'12'!BX38)</f>
        <v>0</v>
      </c>
      <c r="BY38" s="57">
        <f t="shared" si="17"/>
        <v>7936</v>
      </c>
      <c r="BZ38" s="57">
        <f t="shared" si="17"/>
        <v>0</v>
      </c>
      <c r="CA38" s="57">
        <f t="shared" si="17"/>
        <v>0</v>
      </c>
      <c r="CB38" s="57">
        <f t="shared" si="18"/>
        <v>7936</v>
      </c>
      <c r="CC38" s="57"/>
    </row>
    <row r="39" spans="2:81" ht="15.75" x14ac:dyDescent="0.25">
      <c r="B39" s="46" t="s">
        <v>100</v>
      </c>
      <c r="C39" s="46" t="s">
        <v>101</v>
      </c>
      <c r="D39" s="57">
        <f>SUM('01'!D39,'02'!D39,'03'!D39,'04'!D39,'05'!D39,'06'!D39,'07'!D39,'08'!D39,'09'!D39,'10'!D39,'11'!D39,'12'!D39)</f>
        <v>455</v>
      </c>
      <c r="E39" s="57">
        <f>SUM('01'!E39,'02'!E39,'03'!E39,'04'!E39,'05'!E39,'06'!E39,'07'!E39,'08'!E39,'09'!E39,'10'!E39,'11'!E39,'12'!E39)</f>
        <v>210</v>
      </c>
      <c r="F39" s="57">
        <f t="shared" si="4"/>
        <v>665</v>
      </c>
      <c r="G39" s="57">
        <f>SUM('01'!G39,'02'!G39,'03'!G39,'04'!G39,'05'!G39,'06'!G39,'07'!G39,'08'!G39,'09'!G39,'10'!G39,'11'!G39,'12'!G39)</f>
        <v>262</v>
      </c>
      <c r="H39" s="57">
        <f>SUM('01'!H39,'02'!H39,'03'!H39,'04'!H39,'05'!H39,'06'!H39,'07'!H39,'08'!H39,'09'!H39,'10'!H39,'11'!H39,'12'!H39)</f>
        <v>0</v>
      </c>
      <c r="I39" s="57">
        <f>SUM('01'!I39,'02'!I39,'03'!I39,'04'!I39,'05'!I39,'06'!I39,'07'!I39,'08'!I39,'09'!I39,'10'!I39,'11'!I39,'12'!I39)</f>
        <v>0</v>
      </c>
      <c r="J39" s="57">
        <f t="shared" si="5"/>
        <v>927</v>
      </c>
      <c r="K39" s="57">
        <f>SUM('01'!K39,'02'!K39,'03'!K39,'04'!K39,'05'!K39,'06'!K39,'07'!K39,'08'!K39,'09'!K39,'10'!K39,'11'!K39,'12'!K39)</f>
        <v>20</v>
      </c>
      <c r="L39" s="57">
        <f t="shared" si="6"/>
        <v>947</v>
      </c>
      <c r="M39" s="57">
        <f>SUM('01'!M39,'02'!M39,'03'!M39,'04'!M39,'05'!M39,'06'!M39,'07'!M39,'08'!M39,'09'!M39,'10'!M39,'11'!M39,'12'!M39)</f>
        <v>14</v>
      </c>
      <c r="N39" s="57">
        <f>SUM('01'!N39,'02'!N39,'03'!N39,'04'!N39,'05'!N39,'06'!N39,'07'!N39,'08'!N39,'09'!N39,'10'!N39,'11'!N39,'12'!N39)</f>
        <v>1</v>
      </c>
      <c r="O39" s="57">
        <f>SUM('01'!O39,'02'!O39,'03'!O39,'04'!O39,'05'!O39,'06'!O39,'07'!O39,'08'!O39,'09'!O39,'10'!O39,'11'!O39,'12'!O39)</f>
        <v>16</v>
      </c>
      <c r="P39" s="57">
        <f t="shared" si="7"/>
        <v>31</v>
      </c>
      <c r="Q39" s="57">
        <f t="shared" si="8"/>
        <v>978</v>
      </c>
      <c r="R39" s="44"/>
      <c r="S39" s="46" t="s">
        <v>100</v>
      </c>
      <c r="T39" s="46" t="s">
        <v>101</v>
      </c>
      <c r="U39" s="57">
        <f>SUM('01'!U39,'02'!U39,'03'!U39,'04'!U39,'05'!U39,'06'!U39,'07'!U39,'08'!U39,'09'!U39,'10'!U39,'11'!U39,'12'!U39)</f>
        <v>40034</v>
      </c>
      <c r="V39" s="57">
        <f>SUM('01'!V39,'02'!V39,'03'!V39,'04'!V39,'05'!V39,'06'!V39,'07'!V39,'08'!V39,'09'!V39,'10'!V39,'11'!V39,'12'!V39)</f>
        <v>28376</v>
      </c>
      <c r="W39" s="57">
        <f>SUM('01'!W39,'02'!W39,'03'!W39,'04'!W39,'05'!W39,'06'!W39,'07'!W39,'08'!W39,'09'!W39,'10'!W39,'11'!W39,'12'!W39)</f>
        <v>854</v>
      </c>
      <c r="X39" s="57">
        <f>SUM('01'!X39,'02'!X39,'03'!X39,'04'!X39,'05'!X39,'06'!X39,'07'!X39,'08'!X39,'09'!X39,'10'!X39,'11'!X39,'12'!X39)</f>
        <v>15307</v>
      </c>
      <c r="Y39" s="57">
        <f>SUM('01'!Y39,'02'!Y39,'03'!Y39,'04'!Y39,'05'!Y39,'06'!Y39,'07'!Y39,'08'!Y39,'09'!Y39,'10'!Y39,'11'!Y39,'12'!Y39)</f>
        <v>10902</v>
      </c>
      <c r="Z39" s="57">
        <f>SUM('01'!Z39,'02'!Z39,'03'!Z39,'04'!Z39,'05'!Z39,'06'!Z39,'07'!Z39,'08'!Z39,'09'!Z39,'10'!Z39,'11'!Z39,'12'!Z39)</f>
        <v>510</v>
      </c>
      <c r="AA39" s="57">
        <f t="shared" si="9"/>
        <v>55341</v>
      </c>
      <c r="AB39" s="57">
        <f t="shared" si="10"/>
        <v>39278</v>
      </c>
      <c r="AC39" s="57">
        <f t="shared" si="11"/>
        <v>1364</v>
      </c>
      <c r="AD39" s="57">
        <f>SUM('01'!AD39,'02'!AD39,'03'!AD39,'04'!AD39,'05'!AD39,'06'!AD39,'07'!AD39,'08'!AD39,'09'!AD39,'10'!AD39,'11'!AD39,'12'!AD39)</f>
        <v>790</v>
      </c>
      <c r="AE39" s="57">
        <f>SUM('01'!AE39,'02'!AE39,'03'!AE39,'04'!AE39,'05'!AE39,'06'!AE39,'07'!AE39,'08'!AE39,'09'!AE39,'10'!AE39,'11'!AE39,'12'!AE39)</f>
        <v>712</v>
      </c>
      <c r="AF39" s="57">
        <f>SUM('01'!AF39,'02'!AF39,'03'!AF39,'04'!AF39,'05'!AF39,'06'!AF39,'07'!AF39,'08'!AF39,'09'!AF39,'10'!AF39,'11'!AF39,'12'!AF39)</f>
        <v>970</v>
      </c>
      <c r="AG39" s="57">
        <f>SUM('01'!AG39,'02'!AG39,'03'!AG39,'04'!AG39,'05'!AG39,'06'!AG39,'07'!AG39,'08'!AG39,'09'!AG39,'10'!AG39,'11'!AG39,'12'!AG39)</f>
        <v>52</v>
      </c>
      <c r="AH39" s="57">
        <f>SUM('01'!AH39,'02'!AH39,'03'!AH39,'04'!AH39,'05'!AH39,'06'!AH39,'07'!AH39,'08'!AH39,'09'!AH39,'10'!AH39,'11'!AH39,'12'!AH39)</f>
        <v>27</v>
      </c>
      <c r="AI39" s="57">
        <f>SUM('01'!AI39,'02'!AI39,'03'!AI39,'04'!AI39,'05'!AI39,'06'!AI39,'07'!AI39,'08'!AI39,'09'!AI39,'10'!AI39,'11'!AI39,'12'!AI39)</f>
        <v>0</v>
      </c>
      <c r="AJ39" s="57">
        <f t="shared" si="12"/>
        <v>56183</v>
      </c>
      <c r="AK39" s="57">
        <f t="shared" si="12"/>
        <v>40017</v>
      </c>
      <c r="AL39" s="57">
        <f t="shared" si="12"/>
        <v>2334</v>
      </c>
      <c r="AM39" s="57">
        <f t="shared" si="13"/>
        <v>98534</v>
      </c>
      <c r="AN39" s="44"/>
      <c r="AO39" s="46" t="s">
        <v>100</v>
      </c>
      <c r="AP39" s="46" t="s">
        <v>101</v>
      </c>
      <c r="AQ39" s="57">
        <f>SUM('01'!AQ39,'02'!AQ39,'03'!AQ39,'04'!AQ39,'05'!AQ39,'06'!AQ39,'07'!AQ39,'08'!AQ39,'09'!AQ39,'10'!AQ39,'11'!AQ39,'12'!AQ39)</f>
        <v>31</v>
      </c>
      <c r="AR39" s="57">
        <f>SUM('01'!AR39,'02'!AR39,'03'!AR39,'04'!AR39,'05'!AR39,'06'!AR39,'07'!AR39,'08'!AR39,'09'!AR39,'10'!AR39,'11'!AR39,'12'!AR39)</f>
        <v>21</v>
      </c>
      <c r="AS39" s="57">
        <f>SUM('01'!AS39,'02'!AS39,'03'!AS39,'04'!AS39,'05'!AS39,'06'!AS39,'07'!AS39,'08'!AS39,'09'!AS39,'10'!AS39,'11'!AS39,'12'!AS39)</f>
        <v>0</v>
      </c>
      <c r="AT39" s="57">
        <f>SUM('01'!AT39,'02'!AT39,'03'!AT39,'04'!AT39,'05'!AT39,'06'!AT39,'07'!AT39,'08'!AT39,'09'!AT39,'10'!AT39,'11'!AT39,'12'!AT39)</f>
        <v>0</v>
      </c>
      <c r="AU39" s="57">
        <f>SUM('01'!AU39,'02'!AU39,'03'!AU39,'04'!AU39,'05'!AU39,'06'!AU39,'07'!AU39,'08'!AU39,'09'!AU39,'10'!AU39,'11'!AU39,'12'!AU39)</f>
        <v>2</v>
      </c>
      <c r="AV39" s="57">
        <f>SUM('01'!AV39,'02'!AV39,'03'!AV39,'04'!AV39,'05'!AV39,'06'!AV39,'07'!AV39,'08'!AV39,'09'!AV39,'10'!AV39,'11'!AV39,'12'!AV39)</f>
        <v>0</v>
      </c>
      <c r="AW39" s="57">
        <f t="shared" si="14"/>
        <v>31</v>
      </c>
      <c r="AX39" s="57">
        <f t="shared" si="14"/>
        <v>23</v>
      </c>
      <c r="AY39" s="57">
        <f t="shared" si="14"/>
        <v>0</v>
      </c>
      <c r="AZ39" s="57">
        <f>SUM('01'!AZ39,'02'!AZ39,'03'!AZ39,'04'!AZ39,'05'!AZ39,'06'!AZ39,'07'!AZ39,'08'!AZ39,'09'!AZ39,'10'!AZ39,'11'!AZ39,'12'!AZ39)</f>
        <v>0</v>
      </c>
      <c r="BA39" s="57">
        <f>SUM('01'!BA39,'02'!BA39,'03'!BA39,'04'!BA39,'05'!BA39,'06'!BA39,'07'!BA39,'08'!BA39,'09'!BA39,'10'!BA39,'11'!BA39,'12'!BA39)</f>
        <v>2</v>
      </c>
      <c r="BB39" s="57">
        <f>SUM('01'!BB39,'02'!BB39,'03'!BB39,'04'!BB39,'05'!BB39,'06'!BB39,'07'!BB39,'08'!BB39,'09'!BB39,'10'!BB39,'11'!BB39,'12'!BB39)</f>
        <v>0</v>
      </c>
      <c r="BC39" s="57">
        <f t="shared" si="15"/>
        <v>31</v>
      </c>
      <c r="BD39" s="57">
        <f t="shared" si="15"/>
        <v>25</v>
      </c>
      <c r="BE39" s="57">
        <f t="shared" si="15"/>
        <v>0</v>
      </c>
      <c r="BF39" s="57">
        <f t="shared" si="16"/>
        <v>56</v>
      </c>
      <c r="BG39" s="44"/>
      <c r="BH39" s="46" t="s">
        <v>100</v>
      </c>
      <c r="BI39" s="46" t="s">
        <v>101</v>
      </c>
      <c r="BJ39" s="57">
        <f>SUM('01'!BJ39,'02'!BJ39,'03'!BJ39,'04'!BJ39,'05'!BJ39,'06'!BJ39,'07'!BJ39,'08'!BJ39,'09'!BJ39,'10'!BJ39,'11'!BJ39,'12'!BJ39)</f>
        <v>0</v>
      </c>
      <c r="BK39" s="57">
        <f>SUM('01'!BK39,'02'!BK39,'03'!BK39,'04'!BK39,'05'!BK39,'06'!BK39,'07'!BK39,'08'!BK39,'09'!BK39,'10'!BK39,'11'!BK39,'12'!BK39)</f>
        <v>0</v>
      </c>
      <c r="BL39" s="57">
        <f>SUM('01'!BL39,'02'!BL39,'03'!BL39,'04'!BL39,'05'!BL39,'06'!BL39,'07'!BL39,'08'!BL39,'09'!BL39,'10'!BL39,'11'!BL39,'12'!BL39)</f>
        <v>0</v>
      </c>
      <c r="BM39" s="57">
        <f>SUM('01'!BM39,'02'!BM39,'03'!BM39,'04'!BM39,'05'!BM39,'06'!BM39,'07'!BM39,'08'!BM39,'09'!BM39,'10'!BM39,'11'!BM39,'12'!BM39)</f>
        <v>0</v>
      </c>
      <c r="BN39" s="57">
        <f>SUM('01'!BN39,'02'!BN39,'03'!BN39,'04'!BN39,'05'!BN39,'06'!BN39,'07'!BN39,'08'!BN39,'09'!BN39,'10'!BN39,'11'!BN39,'12'!BN39)</f>
        <v>0</v>
      </c>
      <c r="BO39" s="57">
        <f>SUM('01'!BO39,'02'!BO39,'03'!BO39,'04'!BO39,'05'!BO39,'06'!BO39,'07'!BO39,'08'!BO39,'09'!BO39,'10'!BO39,'11'!BO39,'12'!BO39)</f>
        <v>0</v>
      </c>
      <c r="BP39" s="57">
        <f>SUM('01'!BP39,'02'!BP39,'03'!BP39,'04'!BP39,'05'!BP39,'06'!BP39,'07'!BP39,'08'!BP39,'09'!BP39,'10'!BP39,'11'!BP39,'12'!BP39)</f>
        <v>0</v>
      </c>
      <c r="BQ39" s="57">
        <f>SUM('01'!BQ39,'02'!BQ39,'03'!BQ39,'04'!BQ39,'05'!BQ39,'06'!BQ39,'07'!BQ39,'08'!BQ39,'09'!BQ39,'10'!BQ39,'11'!BQ39,'12'!BQ39)</f>
        <v>0</v>
      </c>
      <c r="BR39" s="57">
        <f>SUM('01'!BR39,'02'!BR39,'03'!BR39,'04'!BR39,'05'!BR39,'06'!BR39,'07'!BR39,'08'!BR39,'09'!BR39,'10'!BR39,'11'!BR39,'12'!BR39)</f>
        <v>0</v>
      </c>
      <c r="BS39" s="57">
        <f>SUM('01'!BS39,'02'!BS39,'03'!BS39,'04'!BS39,'05'!BS39,'06'!BS39,'07'!BS39,'08'!BS39,'09'!BS39,'10'!BS39,'11'!BS39,'12'!BS39)</f>
        <v>0</v>
      </c>
      <c r="BT39" s="57">
        <f>SUM('01'!BT39,'02'!BT39,'03'!BT39,'04'!BT39,'05'!BT39,'06'!BT39,'07'!BT39,'08'!BT39,'09'!BT39,'10'!BT39,'11'!BT39,'12'!BT39)</f>
        <v>0</v>
      </c>
      <c r="BU39" s="57">
        <f>SUM('01'!BU39,'02'!BU39,'03'!BU39,'04'!BU39,'05'!BU39,'06'!BU39,'07'!BU39,'08'!BU39,'09'!BU39,'10'!BU39,'11'!BU39,'12'!BU39)</f>
        <v>0</v>
      </c>
      <c r="BV39" s="57">
        <f>SUM('01'!BV39,'02'!BV39,'03'!BV39,'04'!BV39,'05'!BV39,'06'!BV39,'07'!BV39,'08'!BV39,'09'!BV39,'10'!BV39,'11'!BV39,'12'!BV39)</f>
        <v>0</v>
      </c>
      <c r="BW39" s="57">
        <f>SUM('01'!BW39,'02'!BW39,'03'!BW39,'04'!BW39,'05'!BW39,'06'!BW39,'07'!BW39,'08'!BW39,'09'!BW39,'10'!BW39,'11'!BW39,'12'!BW39)</f>
        <v>0</v>
      </c>
      <c r="BX39" s="57">
        <f>SUM('01'!BX39,'02'!BX39,'03'!BX39,'04'!BX39,'05'!BX39,'06'!BX39,'07'!BX39,'08'!BX39,'09'!BX39,'10'!BX39,'11'!BX39,'12'!BX39)</f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  <c r="CC39" s="57"/>
    </row>
    <row r="40" spans="2:81" ht="15.75" x14ac:dyDescent="0.25">
      <c r="B40" s="46" t="s">
        <v>102</v>
      </c>
      <c r="C40" s="46" t="s">
        <v>103</v>
      </c>
      <c r="D40" s="57">
        <f>SUM('01'!D40,'02'!D40,'03'!D41,'04'!D40,'05'!D40,'06'!D40,'07'!D40,'08'!D40,'09'!D40,'10'!D40,'11'!D40,'12'!D40)</f>
        <v>7317</v>
      </c>
      <c r="E40" s="57">
        <f>SUM('01'!E40,'02'!E40,'03'!E40,'04'!E40,'05'!E40,'06'!E40,'07'!E40,'08'!E40,'09'!E40,'10'!E40,'11'!E40,'12'!E40)</f>
        <v>1348</v>
      </c>
      <c r="F40" s="57">
        <f t="shared" si="4"/>
        <v>8665</v>
      </c>
      <c r="G40" s="57">
        <f>SUM('01'!G40,'02'!G40,'03'!G40,'04'!G40,'05'!G40,'06'!G40,'07'!G40,'08'!G40,'09'!G40,'10'!G40,'11'!G40,'12'!G40)</f>
        <v>3434</v>
      </c>
      <c r="H40" s="57">
        <f>SUM('01'!H40,'02'!H40,'03'!H40,'04'!H40,'05'!H40,'06'!H40,'07'!H40,'08'!H40,'09'!H40,'10'!H40,'11'!H40,'12'!H40)</f>
        <v>0</v>
      </c>
      <c r="I40" s="57">
        <f>SUM('01'!I40,'02'!I40,'03'!I40,'04'!I40,'05'!I40,'06'!I40,'07'!I40,'08'!I40,'09'!I40,'10'!I40,'11'!I40,'12'!I40)</f>
        <v>0</v>
      </c>
      <c r="J40" s="57">
        <f t="shared" si="5"/>
        <v>12099</v>
      </c>
      <c r="K40" s="57">
        <f>SUM('01'!K40,'02'!K40,'03'!K40,'04'!K40,'05'!K40,'06'!K40,'07'!K40,'08'!K40,'09'!K40,'10'!K40,'11'!K40,'12'!K40)</f>
        <v>4</v>
      </c>
      <c r="L40" s="57">
        <f t="shared" si="6"/>
        <v>12103</v>
      </c>
      <c r="M40" s="57">
        <f>SUM('01'!M40,'02'!M40,'03'!M40,'04'!M40,'05'!M40,'06'!M40,'07'!M40,'08'!M40,'09'!M40,'10'!M40,'11'!M40,'12'!M40)</f>
        <v>110</v>
      </c>
      <c r="N40" s="57">
        <f>SUM('01'!N40,'02'!N40,'03'!N40,'04'!N40,'05'!N40,'06'!N40,'07'!N40,'08'!N40,'09'!N40,'10'!N40,'11'!N40,'12'!N40)</f>
        <v>45</v>
      </c>
      <c r="O40" s="57">
        <f>SUM('01'!O40,'02'!O40,'03'!O40,'04'!O40,'05'!O40,'06'!O40,'07'!O40,'08'!O40,'09'!O40,'10'!O40,'11'!O40,'12'!O40)</f>
        <v>521</v>
      </c>
      <c r="P40" s="57">
        <f t="shared" si="7"/>
        <v>676</v>
      </c>
      <c r="Q40" s="57">
        <f t="shared" si="8"/>
        <v>12779</v>
      </c>
      <c r="R40" s="44"/>
      <c r="S40" s="46" t="s">
        <v>102</v>
      </c>
      <c r="T40" s="46" t="s">
        <v>103</v>
      </c>
      <c r="U40" s="57">
        <f>SUM('01'!U40,'02'!U40,'03'!U40,'04'!U40,'05'!U40,'06'!U40,'07'!U40,'08'!U40,'09'!U40,'10'!U40,'11'!U40,'12'!U40)</f>
        <v>454649</v>
      </c>
      <c r="V40" s="57">
        <f>SUM('01'!V40,'02'!V40,'03'!V40,'04'!V40,'05'!V40,'06'!V40,'07'!V40,'08'!V40,'09'!V40,'10'!V40,'11'!V40,'12'!V40)</f>
        <v>373968</v>
      </c>
      <c r="W40" s="57">
        <f>SUM('01'!W40,'02'!W40,'03'!W40,'04'!W40,'05'!W40,'06'!W40,'07'!W40,'08'!W40,'09'!W40,'10'!W40,'11'!W40,'12'!W40)</f>
        <v>1933</v>
      </c>
      <c r="X40" s="57">
        <f>SUM('01'!X40,'02'!X40,'03'!X40,'04'!X40,'05'!X40,'06'!X40,'07'!X40,'08'!X40,'09'!X40,'10'!X40,'11'!X40,'12'!X40)</f>
        <v>117847</v>
      </c>
      <c r="Y40" s="57">
        <f>SUM('01'!Y40,'02'!Y40,'03'!Y40,'04'!Y40,'05'!Y40,'06'!Y40,'07'!Y40,'08'!Y40,'09'!Y40,'10'!Y40,'11'!Y40,'12'!Y40)</f>
        <v>91830</v>
      </c>
      <c r="Z40" s="57">
        <f>SUM('01'!Z40,'02'!Z40,'03'!Z40,'04'!Z40,'05'!Z40,'06'!Z40,'07'!Z40,'08'!Z40,'09'!Z40,'10'!Z40,'11'!Z40,'12'!Z40)</f>
        <v>1465</v>
      </c>
      <c r="AA40" s="57">
        <f t="shared" si="9"/>
        <v>572496</v>
      </c>
      <c r="AB40" s="57">
        <f t="shared" si="10"/>
        <v>465798</v>
      </c>
      <c r="AC40" s="57">
        <f t="shared" si="11"/>
        <v>3398</v>
      </c>
      <c r="AD40" s="57">
        <f>SUM('01'!AD40,'02'!AD40,'03'!AD40,'04'!AD40,'05'!AD40,'06'!AD40,'07'!AD40,'08'!AD40,'09'!AD40,'10'!AD40,'11'!AD40,'12'!AD40)</f>
        <v>182570</v>
      </c>
      <c r="AE40" s="57">
        <f>SUM('01'!AE40,'02'!AE40,'03'!AE40,'04'!AE40,'05'!AE40,'06'!AE40,'07'!AE40,'08'!AE40,'09'!AE40,'10'!AE40,'11'!AE40,'12'!AE40)</f>
        <v>162101</v>
      </c>
      <c r="AF40" s="57">
        <f>SUM('01'!AF40,'02'!AF40,'03'!AF40,'04'!AF40,'05'!AF40,'06'!AF40,'07'!AF40,'08'!AF40,'09'!AF40,'10'!AF40,'11'!AF40,'12'!AF40)</f>
        <v>203</v>
      </c>
      <c r="AG40" s="57">
        <f>SUM('01'!AG40,'02'!AG40,'03'!AG40,'04'!AG40,'05'!AG40,'06'!AG40,'07'!AG40,'08'!AG40,'09'!AG40,'10'!AG40,'11'!AG40,'12'!AG40)</f>
        <v>2</v>
      </c>
      <c r="AH40" s="57">
        <f>SUM('01'!AH40,'02'!AH40,'03'!AH40,'04'!AH40,'05'!AH40,'06'!AH40,'07'!AH40,'08'!AH40,'09'!AH40,'10'!AH40,'11'!AH40,'12'!AH40)</f>
        <v>0</v>
      </c>
      <c r="AI40" s="57">
        <f>SUM('01'!AI40,'02'!AI40,'03'!AI40,'04'!AI40,'05'!AI40,'06'!AI40,'07'!AI40,'08'!AI40,'09'!AI40,'10'!AI40,'11'!AI40,'12'!AI40)</f>
        <v>0</v>
      </c>
      <c r="AJ40" s="57">
        <f t="shared" si="12"/>
        <v>755068</v>
      </c>
      <c r="AK40" s="57">
        <f t="shared" si="12"/>
        <v>627899</v>
      </c>
      <c r="AL40" s="57">
        <f t="shared" si="12"/>
        <v>3601</v>
      </c>
      <c r="AM40" s="57">
        <f t="shared" si="13"/>
        <v>1386568</v>
      </c>
      <c r="AN40" s="44"/>
      <c r="AO40" s="46" t="s">
        <v>102</v>
      </c>
      <c r="AP40" s="46" t="s">
        <v>103</v>
      </c>
      <c r="AQ40" s="57">
        <f>SUM('01'!AQ40,'02'!AQ40,'03'!AQ40,'04'!AQ40,'05'!AQ40,'06'!AQ40,'07'!AQ40,'08'!AQ40,'09'!AQ40,'10'!AQ40,'11'!AQ40,'12'!AQ40)</f>
        <v>149</v>
      </c>
      <c r="AR40" s="57">
        <f>SUM('01'!AR40,'02'!AR40,'03'!AR40,'04'!AR40,'05'!AR40,'06'!AR40,'07'!AR40,'08'!AR40,'09'!AR40,'10'!AR40,'11'!AR40,'12'!AR40)</f>
        <v>113</v>
      </c>
      <c r="AS40" s="57">
        <f>SUM('01'!AS40,'02'!AS40,'03'!AS40,'04'!AS40,'05'!AS40,'06'!AS40,'07'!AS40,'08'!AS40,'09'!AS40,'10'!AS40,'11'!AS40,'12'!AS40)</f>
        <v>28</v>
      </c>
      <c r="AT40" s="57">
        <f>SUM('01'!AT40,'02'!AT40,'03'!AT40,'04'!AT40,'05'!AT40,'06'!AT40,'07'!AT40,'08'!AT40,'09'!AT40,'10'!AT40,'11'!AT40,'12'!AT40)</f>
        <v>6</v>
      </c>
      <c r="AU40" s="57">
        <f>SUM('01'!AU40,'02'!AU40,'03'!AU40,'04'!AU40,'05'!AU40,'06'!AU40,'07'!AU40,'08'!AU40,'09'!AU40,'10'!AU40,'11'!AU40,'12'!AU40)</f>
        <v>7</v>
      </c>
      <c r="AV40" s="57">
        <f>SUM('01'!AV40,'02'!AV40,'03'!AV40,'04'!AV40,'05'!AV40,'06'!AV40,'07'!AV40,'08'!AV40,'09'!AV40,'10'!AV40,'11'!AV40,'12'!AV40)</f>
        <v>4</v>
      </c>
      <c r="AW40" s="57">
        <f t="shared" si="14"/>
        <v>155</v>
      </c>
      <c r="AX40" s="57">
        <f t="shared" si="14"/>
        <v>120</v>
      </c>
      <c r="AY40" s="57">
        <f t="shared" si="14"/>
        <v>32</v>
      </c>
      <c r="AZ40" s="57">
        <f>SUM('01'!AZ40,'02'!AZ40,'03'!AZ40,'04'!AZ40,'05'!AZ40,'06'!AZ40,'07'!AZ40,'08'!AZ40,'09'!AZ40,'10'!AZ40,'11'!AZ40,'12'!AZ40)</f>
        <v>154</v>
      </c>
      <c r="BA40" s="57">
        <f>SUM('01'!BA40,'02'!BA40,'03'!BA40,'04'!BA40,'05'!BA40,'06'!BA40,'07'!BA40,'08'!BA40,'09'!BA40,'10'!BA40,'11'!BA40,'12'!BA40)</f>
        <v>366</v>
      </c>
      <c r="BB40" s="57">
        <f>SUM('01'!BB40,'02'!BB40,'03'!BB40,'04'!BB40,'05'!BB40,'06'!BB40,'07'!BB40,'08'!BB40,'09'!BB40,'10'!BB40,'11'!BB40,'12'!BB40)</f>
        <v>38</v>
      </c>
      <c r="BC40" s="57">
        <f t="shared" si="15"/>
        <v>309</v>
      </c>
      <c r="BD40" s="57">
        <f t="shared" si="15"/>
        <v>486</v>
      </c>
      <c r="BE40" s="57">
        <f t="shared" si="15"/>
        <v>70</v>
      </c>
      <c r="BF40" s="57">
        <f t="shared" si="16"/>
        <v>865</v>
      </c>
      <c r="BG40" s="44"/>
      <c r="BH40" s="46" t="s">
        <v>102</v>
      </c>
      <c r="BI40" s="46" t="s">
        <v>103</v>
      </c>
      <c r="BJ40" s="57">
        <f>SUM('01'!BJ40,'02'!BJ40,'03'!BJ40,'04'!BJ40,'05'!BJ40,'06'!BJ40,'07'!BJ40,'08'!BJ40,'09'!BJ40,'10'!BJ40,'11'!BJ40,'12'!BJ40)</f>
        <v>0</v>
      </c>
      <c r="BK40" s="57">
        <f>SUM('01'!BK40,'02'!BK40,'03'!BK40,'04'!BK40,'05'!BK40,'06'!BK40,'07'!BK40,'08'!BK40,'09'!BK40,'10'!BK40,'11'!BK40,'12'!BK40)</f>
        <v>0</v>
      </c>
      <c r="BL40" s="57">
        <f>SUM('01'!BL40,'02'!BL40,'03'!BL40,'04'!BL40,'05'!BL40,'06'!BL40,'07'!BL40,'08'!BL40,'09'!BL40,'10'!BL40,'11'!BL40,'12'!BL40)</f>
        <v>0</v>
      </c>
      <c r="BM40" s="57">
        <f>SUM('01'!BM40,'02'!BM40,'03'!BM40,'04'!BM40,'05'!BM40,'06'!BM40,'07'!BM40,'08'!BM40,'09'!BM40,'10'!BM40,'11'!BM40,'12'!BM40)</f>
        <v>54325</v>
      </c>
      <c r="BN40" s="57">
        <f>SUM('01'!BN40,'02'!BN40,'03'!BN40,'04'!BN40,'05'!BN40,'06'!BN40,'07'!BN40,'08'!BN40,'09'!BN40,'10'!BN40,'11'!BN40,'12'!BN40)</f>
        <v>13916</v>
      </c>
      <c r="BO40" s="57">
        <f>SUM('01'!BO40,'02'!BO40,'03'!BO40,'04'!BO40,'05'!BO40,'06'!BO40,'07'!BO40,'08'!BO40,'09'!BO40,'10'!BO40,'11'!BO40,'12'!BO40)</f>
        <v>0</v>
      </c>
      <c r="BP40" s="57">
        <f>SUM('01'!BP40,'02'!BP40,'03'!BP40,'04'!BP40,'05'!BP40,'06'!BP40,'07'!BP40,'08'!BP40,'09'!BP40,'10'!BP40,'11'!BP40,'12'!BP40)</f>
        <v>0</v>
      </c>
      <c r="BQ40" s="57">
        <f>SUM('01'!BQ40,'02'!BQ40,'03'!BQ40,'04'!BQ40,'05'!BQ40,'06'!BQ40,'07'!BQ40,'08'!BQ40,'09'!BQ40,'10'!BQ40,'11'!BQ40,'12'!BQ40)</f>
        <v>0</v>
      </c>
      <c r="BR40" s="57">
        <f>SUM('01'!BR40,'02'!BR40,'03'!BR40,'04'!BR40,'05'!BR40,'06'!BR40,'07'!BR40,'08'!BR40,'09'!BR40,'10'!BR40,'11'!BR40,'12'!BR40)</f>
        <v>0</v>
      </c>
      <c r="BS40" s="57">
        <f>SUM('01'!BS40,'02'!BS40,'03'!BS40,'04'!BS40,'05'!BS40,'06'!BS40,'07'!BS40,'08'!BS40,'09'!BS40,'10'!BS40,'11'!BS40,'12'!BS40)</f>
        <v>77</v>
      </c>
      <c r="BT40" s="57">
        <f>SUM('01'!BT40,'02'!BT40,'03'!BT40,'04'!BT40,'05'!BT40,'06'!BT40,'07'!BT40,'08'!BT40,'09'!BT40,'10'!BT40,'11'!BT40,'12'!BT40)</f>
        <v>0</v>
      </c>
      <c r="BU40" s="57">
        <f>SUM('01'!BU40,'02'!BU40,'03'!BU40,'04'!BU40,'05'!BU40,'06'!BU40,'07'!BU40,'08'!BU40,'09'!BU40,'10'!BU40,'11'!BU40,'12'!BU40)</f>
        <v>0</v>
      </c>
      <c r="BV40" s="57">
        <f>SUM('01'!BV40,'02'!BV40,'03'!BV40,'04'!BV40,'05'!BV40,'06'!BV40,'07'!BV40,'08'!BV40,'09'!BV40,'10'!BV40,'11'!BV40,'12'!BV40)</f>
        <v>0</v>
      </c>
      <c r="BW40" s="57">
        <f>SUM('01'!BW40,'02'!BW40,'03'!BW40,'04'!BW40,'05'!BW40,'06'!BW40,'07'!BW40,'08'!BW40,'09'!BW40,'10'!BW40,'11'!BW40,'12'!BW40)</f>
        <v>0</v>
      </c>
      <c r="BX40" s="57">
        <f>SUM('01'!BX40,'02'!BX40,'03'!BX40,'04'!BX40,'05'!BX40,'06'!BX40,'07'!BX40,'08'!BX40,'09'!BX40,'10'!BX40,'11'!BX40,'12'!BX40)</f>
        <v>0</v>
      </c>
      <c r="BY40" s="57">
        <f t="shared" si="17"/>
        <v>54402</v>
      </c>
      <c r="BZ40" s="57">
        <f t="shared" si="17"/>
        <v>13916</v>
      </c>
      <c r="CA40" s="57">
        <f t="shared" si="17"/>
        <v>0</v>
      </c>
      <c r="CB40" s="57">
        <f t="shared" si="18"/>
        <v>68318</v>
      </c>
      <c r="CC40" s="57"/>
    </row>
    <row r="41" spans="2:81" ht="15.75" x14ac:dyDescent="0.25">
      <c r="B41" s="46" t="s">
        <v>104</v>
      </c>
      <c r="C41" s="46" t="s">
        <v>105</v>
      </c>
      <c r="D41" s="57">
        <f>SUM('01'!D41,'02'!D41,'03'!D41,'04'!D41,'05'!D41,'06'!D41,'07'!D41,'08'!D41,'09'!D41,'10'!D41,'11'!D41,'12'!D41)</f>
        <v>11941</v>
      </c>
      <c r="E41" s="57">
        <f>SUM('01'!E41,'02'!E41,'03'!E41,'04'!E41,'05'!E41,'06'!E41,'07'!E41,'08'!E41,'09'!E41,'10'!E41,'11'!E41,'12'!E41)</f>
        <v>407</v>
      </c>
      <c r="F41" s="57">
        <f t="shared" si="4"/>
        <v>12348</v>
      </c>
      <c r="G41" s="57">
        <f>SUM('01'!G41,'02'!G41,'03'!G41,'04'!G41,'05'!G41,'06'!G41,'07'!G41,'08'!G41,'09'!G41,'10'!G41,'11'!G41,'12'!G41)</f>
        <v>7962</v>
      </c>
      <c r="H41" s="57">
        <f>SUM('01'!H41,'02'!H41,'03'!H41,'04'!H41,'05'!H41,'06'!H41,'07'!H41,'08'!H41,'09'!H41,'10'!H41,'11'!H41,'12'!H41)</f>
        <v>264</v>
      </c>
      <c r="I41" s="57">
        <f>SUM('01'!I41,'02'!I41,'03'!I41,'04'!I41,'05'!I41,'06'!I41,'07'!I41,'08'!I41,'09'!I41,'10'!I41,'11'!I41,'12'!I41)</f>
        <v>370</v>
      </c>
      <c r="J41" s="57">
        <f t="shared" si="5"/>
        <v>20944</v>
      </c>
      <c r="K41" s="57">
        <f>SUM('01'!K41,'02'!K41,'03'!K41,'04'!K41,'05'!K41,'06'!K41,'07'!K41,'08'!K41,'09'!K41,'10'!K41,'11'!K41,'12'!K41)</f>
        <v>267</v>
      </c>
      <c r="L41" s="57">
        <f t="shared" si="6"/>
        <v>21211</v>
      </c>
      <c r="M41" s="57">
        <f>SUM('01'!M41,'02'!M41,'03'!M41,'04'!M41,'05'!M41,'06'!M41,'07'!M41,'08'!M41,'09'!M41,'10'!M41,'11'!M41,'12'!M41)</f>
        <v>57</v>
      </c>
      <c r="N41" s="57">
        <f>SUM('01'!N41,'02'!N41,'03'!N41,'04'!N41,'05'!N41,'06'!N41,'07'!N41,'08'!N41,'09'!N41,'10'!N41,'11'!N41,'12'!N41)</f>
        <v>18</v>
      </c>
      <c r="O41" s="57">
        <f>SUM('01'!O41,'02'!O41,'03'!O41,'04'!O41,'05'!O41,'06'!O41,'07'!O41,'08'!O41,'09'!O41,'10'!O41,'11'!O41,'12'!O41)</f>
        <v>468</v>
      </c>
      <c r="P41" s="57">
        <f t="shared" si="7"/>
        <v>543</v>
      </c>
      <c r="Q41" s="57">
        <f t="shared" si="8"/>
        <v>21754</v>
      </c>
      <c r="R41" s="44"/>
      <c r="S41" s="46" t="s">
        <v>104</v>
      </c>
      <c r="T41" s="46" t="s">
        <v>105</v>
      </c>
      <c r="U41" s="57">
        <f>SUM('01'!U41,'02'!U41,'03'!U41,'04'!U41,'05'!U41,'06'!U41,'07'!U41,'08'!U41,'09'!U41,'10'!U41,'11'!U41,'12'!U41)</f>
        <v>916770</v>
      </c>
      <c r="V41" s="57">
        <f>SUM('01'!V41,'02'!V41,'03'!V41,'04'!V41,'05'!V41,'06'!V41,'07'!V41,'08'!V41,'09'!V41,'10'!V41,'11'!V41,'12'!V41)</f>
        <v>881110</v>
      </c>
      <c r="W41" s="57">
        <f>SUM('01'!W41,'02'!W41,'03'!W41,'04'!W41,'05'!W41,'06'!W41,'07'!W41,'08'!W41,'09'!W41,'10'!W41,'11'!W41,'12'!W41)</f>
        <v>2445</v>
      </c>
      <c r="X41" s="57">
        <f>SUM('01'!X41,'02'!X41,'03'!X41,'04'!X41,'05'!X41,'06'!X41,'07'!X41,'08'!X41,'09'!X41,'10'!X41,'11'!X41,'12'!X41)</f>
        <v>12422</v>
      </c>
      <c r="Y41" s="57">
        <f>SUM('01'!Y41,'02'!Y41,'03'!Y41,'04'!Y41,'05'!Y41,'06'!Y41,'07'!Y41,'08'!Y41,'09'!Y41,'10'!Y41,'11'!Y41,'12'!Y41)</f>
        <v>8386</v>
      </c>
      <c r="Z41" s="57">
        <f>SUM('01'!Z41,'02'!Z41,'03'!Z41,'04'!Z41,'05'!Z41,'06'!Z41,'07'!Z41,'08'!Z41,'09'!Z41,'10'!Z41,'11'!Z41,'12'!Z41)</f>
        <v>9</v>
      </c>
      <c r="AA41" s="57">
        <f t="shared" si="9"/>
        <v>929192</v>
      </c>
      <c r="AB41" s="57">
        <f t="shared" si="10"/>
        <v>889496</v>
      </c>
      <c r="AC41" s="57">
        <f t="shared" si="11"/>
        <v>2454</v>
      </c>
      <c r="AD41" s="57">
        <f>SUM('01'!AD41,'02'!AD41,'03'!AD41,'04'!AD41,'05'!AD41,'06'!AD41,'07'!AD41,'08'!AD41,'09'!AD41,'10'!AD41,'11'!AD41,'12'!AD41)</f>
        <v>493530</v>
      </c>
      <c r="AE41" s="57">
        <f>SUM('01'!AE41,'02'!AE41,'03'!AE41,'04'!AE41,'05'!AE41,'06'!AE41,'07'!AE41,'08'!AE41,'09'!AE41,'10'!AE41,'11'!AE41,'12'!AE41)</f>
        <v>504774</v>
      </c>
      <c r="AF41" s="57">
        <f>SUM('01'!AF41,'02'!AF41,'03'!AF41,'04'!AF41,'05'!AF41,'06'!AF41,'07'!AF41,'08'!AF41,'09'!AF41,'10'!AF41,'11'!AF41,'12'!AF41)</f>
        <v>931</v>
      </c>
      <c r="AG41" s="57">
        <f>SUM('01'!AG41,'02'!AG41,'03'!AG41,'04'!AG41,'05'!AG41,'06'!AG41,'07'!AG41,'08'!AG41,'09'!AG41,'10'!AG41,'11'!AG41,'12'!AG41)</f>
        <v>524</v>
      </c>
      <c r="AH41" s="57">
        <f>SUM('01'!AH41,'02'!AH41,'03'!AH41,'04'!AH41,'05'!AH41,'06'!AH41,'07'!AH41,'08'!AH41,'09'!AH41,'10'!AH41,'11'!AH41,'12'!AH41)</f>
        <v>492</v>
      </c>
      <c r="AI41" s="57">
        <f>SUM('01'!AI41,'02'!AI41,'03'!AI41,'04'!AI41,'05'!AI41,'06'!AI41,'07'!AI41,'08'!AI41,'09'!AI41,'10'!AI41,'11'!AI41,'12'!AI41)</f>
        <v>8</v>
      </c>
      <c r="AJ41" s="57">
        <f t="shared" si="12"/>
        <v>1423246</v>
      </c>
      <c r="AK41" s="57">
        <f t="shared" si="12"/>
        <v>1394762</v>
      </c>
      <c r="AL41" s="57">
        <f t="shared" si="12"/>
        <v>3393</v>
      </c>
      <c r="AM41" s="57">
        <f t="shared" si="13"/>
        <v>2821401</v>
      </c>
      <c r="AN41" s="44"/>
      <c r="AO41" s="46" t="s">
        <v>104</v>
      </c>
      <c r="AP41" s="46" t="s">
        <v>105</v>
      </c>
      <c r="AQ41" s="57">
        <f>SUM('01'!AQ41,'02'!AQ41,'03'!AQ41,'04'!AQ41,'05'!AQ41,'06'!AQ41,'07'!AQ41,'08'!AQ41,'09'!AQ41,'10'!AQ41,'11'!AQ41,'12'!AQ41)</f>
        <v>96</v>
      </c>
      <c r="AR41" s="57">
        <f>SUM('01'!AR41,'02'!AR41,'03'!AR41,'04'!AR41,'05'!AR41,'06'!AR41,'07'!AR41,'08'!AR41,'09'!AR41,'10'!AR41,'11'!AR41,'12'!AR41)</f>
        <v>85</v>
      </c>
      <c r="AS41" s="57">
        <f>SUM('01'!AS41,'02'!AS41,'03'!AS41,'04'!AS41,'05'!AS41,'06'!AS41,'07'!AS41,'08'!AS41,'09'!AS41,'10'!AS41,'11'!AS41,'12'!AS41)</f>
        <v>9</v>
      </c>
      <c r="AT41" s="57">
        <f>SUM('01'!AT41,'02'!AT41,'03'!AT41,'04'!AT41,'05'!AT41,'06'!AT41,'07'!AT41,'08'!AT41,'09'!AT41,'10'!AT41,'11'!AT41,'12'!AT41)</f>
        <v>25</v>
      </c>
      <c r="AU41" s="57">
        <f>SUM('01'!AU41,'02'!AU41,'03'!AU41,'04'!AU41,'05'!AU41,'06'!AU41,'07'!AU41,'08'!AU41,'09'!AU41,'10'!AU41,'11'!AU41,'12'!AU41)</f>
        <v>26</v>
      </c>
      <c r="AV41" s="57">
        <f>SUM('01'!AV41,'02'!AV41,'03'!AV41,'04'!AV41,'05'!AV41,'06'!AV41,'07'!AV41,'08'!AV41,'09'!AV41,'10'!AV41,'11'!AV41,'12'!AV41)</f>
        <v>0</v>
      </c>
      <c r="AW41" s="57">
        <f t="shared" si="14"/>
        <v>121</v>
      </c>
      <c r="AX41" s="57">
        <f t="shared" si="14"/>
        <v>111</v>
      </c>
      <c r="AY41" s="57">
        <f t="shared" si="14"/>
        <v>9</v>
      </c>
      <c r="AZ41" s="57">
        <f>SUM('01'!AZ41,'02'!AZ41,'03'!AZ41,'04'!AZ41,'05'!AZ41,'06'!AZ41,'07'!AZ41,'08'!AZ41,'09'!AZ41,'10'!AZ41,'11'!AZ41,'12'!AZ41)</f>
        <v>213</v>
      </c>
      <c r="BA41" s="57">
        <f>SUM('01'!BA41,'02'!BA41,'03'!BA41,'04'!BA41,'05'!BA41,'06'!BA41,'07'!BA41,'08'!BA41,'09'!BA41,'10'!BA41,'11'!BA41,'12'!BA41)</f>
        <v>358</v>
      </c>
      <c r="BB41" s="57">
        <f>SUM('01'!BB41,'02'!BB41,'03'!BB41,'04'!BB41,'05'!BB41,'06'!BB41,'07'!BB41,'08'!BB41,'09'!BB41,'10'!BB41,'11'!BB41,'12'!BB41)</f>
        <v>778</v>
      </c>
      <c r="BC41" s="57">
        <f t="shared" si="15"/>
        <v>334</v>
      </c>
      <c r="BD41" s="57">
        <f t="shared" si="15"/>
        <v>469</v>
      </c>
      <c r="BE41" s="57">
        <f t="shared" si="15"/>
        <v>787</v>
      </c>
      <c r="BF41" s="57">
        <f t="shared" si="16"/>
        <v>1590</v>
      </c>
      <c r="BG41" s="44"/>
      <c r="BH41" s="46" t="s">
        <v>104</v>
      </c>
      <c r="BI41" s="46" t="s">
        <v>105</v>
      </c>
      <c r="BJ41" s="57">
        <f>SUM('01'!BJ41,'02'!BJ41,'03'!BJ41,'04'!BJ41,'05'!BJ41,'06'!BJ41,'07'!BJ41,'08'!BJ41,'09'!BJ41,'10'!BJ41,'11'!BJ41,'12'!BJ41)</f>
        <v>270613</v>
      </c>
      <c r="BK41" s="57">
        <f>SUM('01'!BK41,'02'!BK41,'03'!BK41,'04'!BK41,'05'!BK41,'06'!BK41,'07'!BK41,'08'!BK41,'09'!BK41,'10'!BK41,'11'!BK41,'12'!BK41)</f>
        <v>124061</v>
      </c>
      <c r="BL41" s="57">
        <f>SUM('01'!BL41,'02'!BL41,'03'!BL41,'04'!BL41,'05'!BL41,'06'!BL41,'07'!BL41,'08'!BL41,'09'!BL41,'10'!BL41,'11'!BL41,'12'!BL41)</f>
        <v>0</v>
      </c>
      <c r="BM41" s="57">
        <f>SUM('01'!BM41,'02'!BM41,'03'!BM41,'04'!BM41,'05'!BM41,'06'!BM41,'07'!BM41,'08'!BM41,'09'!BM41,'10'!BM41,'11'!BM41,'12'!BM41)</f>
        <v>58077</v>
      </c>
      <c r="BN41" s="57">
        <f>SUM('01'!BN41,'02'!BN41,'03'!BN41,'04'!BN41,'05'!BN41,'06'!BN41,'07'!BN41,'08'!BN41,'09'!BN41,'10'!BN41,'11'!BN41,'12'!BN41)</f>
        <v>163060</v>
      </c>
      <c r="BO41" s="57">
        <f>SUM('01'!BO41,'02'!BO41,'03'!BO41,'04'!BO41,'05'!BO41,'06'!BO41,'07'!BO41,'08'!BO41,'09'!BO41,'10'!BO41,'11'!BO41,'12'!BO41)</f>
        <v>0</v>
      </c>
      <c r="BP41" s="57">
        <f>SUM('01'!BP41,'02'!BP41,'03'!BP41,'04'!BP41,'05'!BP41,'06'!BP41,'07'!BP41,'08'!BP41,'09'!BP41,'10'!BP41,'11'!BP41,'12'!BP41)</f>
        <v>40493</v>
      </c>
      <c r="BQ41" s="57">
        <f>SUM('01'!BQ41,'02'!BQ41,'03'!BQ41,'04'!BQ41,'05'!BQ41,'06'!BQ41,'07'!BQ41,'08'!BQ41,'09'!BQ41,'10'!BQ41,'11'!BQ41,'12'!BQ41)</f>
        <v>20556</v>
      </c>
      <c r="BR41" s="57">
        <f>SUM('01'!BR41,'02'!BR41,'03'!BR41,'04'!BR41,'05'!BR41,'06'!BR41,'07'!BR41,'08'!BR41,'09'!BR41,'10'!BR41,'11'!BR41,'12'!BR41)</f>
        <v>0</v>
      </c>
      <c r="BS41" s="57">
        <f>SUM('01'!BS41,'02'!BS41,'03'!BS41,'04'!BS41,'05'!BS41,'06'!BS41,'07'!BS41,'08'!BS41,'09'!BS41,'10'!BS41,'11'!BS41,'12'!BS41)</f>
        <v>5263</v>
      </c>
      <c r="BT41" s="57">
        <f>SUM('01'!BT41,'02'!BT41,'03'!BT41,'04'!BT41,'05'!BT41,'06'!BT41,'07'!BT41,'08'!BT41,'09'!BT41,'10'!BT41,'11'!BT41,'12'!BT41)</f>
        <v>17374</v>
      </c>
      <c r="BU41" s="57">
        <f>SUM('01'!BU41,'02'!BU41,'03'!BU41,'04'!BU41,'05'!BU41,'06'!BU41,'07'!BU41,'08'!BU41,'09'!BU41,'10'!BU41,'11'!BU41,'12'!BU41)</f>
        <v>0</v>
      </c>
      <c r="BV41" s="57">
        <f>SUM('01'!BV41,'02'!BV41,'03'!BV41,'04'!BV41,'05'!BV41,'06'!BV41,'07'!BV41,'08'!BV41,'09'!BV41,'10'!BV41,'11'!BV41,'12'!BV41)</f>
        <v>860246</v>
      </c>
      <c r="BW41" s="57">
        <f>SUM('01'!BW41,'02'!BW41,'03'!BW41,'04'!BW41,'05'!BW41,'06'!BW41,'07'!BW41,'08'!BW41,'09'!BW41,'10'!BW41,'11'!BW41,'12'!BW41)</f>
        <v>535770</v>
      </c>
      <c r="BX41" s="57">
        <f>SUM('01'!BX41,'02'!BX41,'03'!BX41,'04'!BX41,'05'!BX41,'06'!BX41,'07'!BX41,'08'!BX41,'09'!BX41,'10'!BX41,'11'!BX41,'12'!BX41)</f>
        <v>0</v>
      </c>
      <c r="BY41" s="57">
        <f t="shared" si="17"/>
        <v>1234692</v>
      </c>
      <c r="BZ41" s="57">
        <f t="shared" si="17"/>
        <v>860821</v>
      </c>
      <c r="CA41" s="57">
        <f t="shared" si="17"/>
        <v>0</v>
      </c>
      <c r="CB41" s="57">
        <f t="shared" si="18"/>
        <v>2095513</v>
      </c>
      <c r="CC41" s="57"/>
    </row>
    <row r="42" spans="2:81" ht="15.75" x14ac:dyDescent="0.25">
      <c r="B42" s="46" t="s">
        <v>106</v>
      </c>
      <c r="C42" s="46" t="s">
        <v>107</v>
      </c>
      <c r="D42" s="57">
        <f>SUM('01'!D42,'02'!D42,'03'!D42,'04'!D42,'05'!D42,'06'!D42,'07'!D42,'08'!D42,'09'!D42,'10'!D42,'11'!D42,'12'!D42)</f>
        <v>0</v>
      </c>
      <c r="E42" s="57">
        <f>SUM('01'!E42,'02'!E42,'03'!E42,'04'!E42,'05'!E42,'06'!E42,'07'!E42,'08'!E42,'09'!E42,'10'!E42,'11'!E42,'12'!E42)</f>
        <v>2</v>
      </c>
      <c r="F42" s="57">
        <f t="shared" si="4"/>
        <v>2</v>
      </c>
      <c r="G42" s="57">
        <f>SUM('01'!G42,'02'!G42,'03'!G42,'04'!G42,'05'!G42,'06'!G42,'07'!G42,'08'!G42,'09'!G42,'10'!G42,'11'!G42,'12'!G42)</f>
        <v>238</v>
      </c>
      <c r="H42" s="57">
        <f>SUM('01'!H42,'02'!H42,'03'!H42,'04'!H42,'05'!H42,'06'!H42,'07'!H42,'08'!H42,'09'!H42,'10'!H42,'11'!H42,'12'!H42)</f>
        <v>0</v>
      </c>
      <c r="I42" s="57">
        <f>SUM('01'!I42,'02'!I42,'03'!I42,'04'!I42,'05'!I42,'06'!I42,'07'!I42,'08'!I42,'09'!I42,'10'!I42,'11'!I42,'12'!I42)</f>
        <v>0</v>
      </c>
      <c r="J42" s="57">
        <f t="shared" si="5"/>
        <v>240</v>
      </c>
      <c r="K42" s="57">
        <f>SUM('01'!K42,'02'!K42,'03'!K42,'04'!K42,'05'!K42,'06'!K42,'07'!K42,'08'!K42,'09'!K42,'10'!K42,'11'!K42,'12'!K42)</f>
        <v>3</v>
      </c>
      <c r="L42" s="57">
        <f t="shared" si="6"/>
        <v>243</v>
      </c>
      <c r="M42" s="57">
        <f>SUM('01'!M42,'02'!M42,'03'!M42,'04'!M42,'05'!M42,'06'!M42,'07'!M42,'08'!M42,'09'!M42,'10'!M42,'11'!M42,'12'!M42)</f>
        <v>0</v>
      </c>
      <c r="N42" s="57">
        <f>SUM('01'!N42,'02'!N42,'03'!N42,'04'!N42,'05'!N42,'06'!N42,'07'!N42,'08'!N42,'09'!N42,'10'!N42,'11'!N42,'12'!N42)</f>
        <v>2</v>
      </c>
      <c r="O42" s="57">
        <f>SUM('01'!O42,'02'!O42,'03'!O42,'04'!O42,'05'!O42,'06'!O42,'07'!O42,'08'!O42,'09'!O42,'10'!O42,'11'!O42,'12'!O42)</f>
        <v>0</v>
      </c>
      <c r="P42" s="57">
        <f t="shared" si="7"/>
        <v>2</v>
      </c>
      <c r="Q42" s="57">
        <f t="shared" si="8"/>
        <v>245</v>
      </c>
      <c r="R42" s="44"/>
      <c r="S42" s="46" t="s">
        <v>106</v>
      </c>
      <c r="T42" s="46" t="s">
        <v>107</v>
      </c>
      <c r="U42" s="57">
        <f>SUM('01'!U42,'02'!U42,'03'!U42,'04'!U42,'05'!U42,'06'!U42,'07'!U42,'08'!U42,'09'!U42,'10'!U42,'11'!U42,'12'!U42)</f>
        <v>0</v>
      </c>
      <c r="V42" s="57">
        <f>SUM('01'!V42,'02'!V42,'03'!V42,'04'!V42,'05'!V42,'06'!V42,'07'!V42,'08'!V42,'09'!V42,'10'!V42,'11'!V42,'12'!V42)</f>
        <v>0</v>
      </c>
      <c r="W42" s="57">
        <f>SUM('01'!W42,'02'!W42,'03'!W42,'04'!W42,'05'!W42,'06'!W42,'07'!W42,'08'!W42,'09'!W42,'10'!W42,'11'!W42,'12'!W42)</f>
        <v>0</v>
      </c>
      <c r="X42" s="57">
        <f>SUM('01'!X42,'02'!X42,'03'!X42,'04'!X42,'05'!X42,'06'!X42,'07'!X42,'08'!X42,'09'!X42,'10'!X42,'11'!X42,'12'!X42)</f>
        <v>84</v>
      </c>
      <c r="Y42" s="57">
        <f>SUM('01'!Y42,'02'!Y42,'03'!Y42,'04'!Y42,'05'!Y42,'06'!Y42,'07'!Y42,'08'!Y42,'09'!Y42,'10'!Y42,'11'!Y42,'12'!Y42)</f>
        <v>65</v>
      </c>
      <c r="Z42" s="57">
        <f>SUM('01'!Z42,'02'!Z42,'03'!Z42,'04'!Z42,'05'!Z42,'06'!Z42,'07'!Z42,'08'!Z42,'09'!Z42,'10'!Z42,'11'!Z42,'12'!Z42)</f>
        <v>0</v>
      </c>
      <c r="AA42" s="57">
        <f t="shared" si="9"/>
        <v>84</v>
      </c>
      <c r="AB42" s="57">
        <f t="shared" si="10"/>
        <v>65</v>
      </c>
      <c r="AC42" s="57">
        <f t="shared" si="11"/>
        <v>0</v>
      </c>
      <c r="AD42" s="57">
        <f>SUM('01'!AD42,'02'!AD42,'03'!AD42,'04'!AD42,'05'!AD42,'06'!AD42,'07'!AD42,'08'!AD42,'09'!AD42,'10'!AD42,'11'!AD42,'12'!AD42)</f>
        <v>1664</v>
      </c>
      <c r="AE42" s="57">
        <f>SUM('01'!AE42,'02'!AE42,'03'!AE42,'04'!AE42,'05'!AE42,'06'!AE42,'07'!AE42,'08'!AE42,'09'!AE42,'10'!AE42,'11'!AE42,'12'!AE42)</f>
        <v>1770</v>
      </c>
      <c r="AF42" s="57">
        <f>SUM('01'!AF42,'02'!AF42,'03'!AF42,'04'!AF42,'05'!AF42,'06'!AF42,'07'!AF42,'08'!AF42,'09'!AF42,'10'!AF42,'11'!AF42,'12'!AF42)</f>
        <v>0</v>
      </c>
      <c r="AG42" s="57">
        <f>SUM('01'!AG42,'02'!AG42,'03'!AG42,'04'!AG42,'05'!AG42,'06'!AG42,'07'!AG42,'08'!AG42,'09'!AG42,'10'!AG42,'11'!AG42,'12'!AG42)</f>
        <v>0</v>
      </c>
      <c r="AH42" s="57">
        <f>SUM('01'!AH42,'02'!AH42,'03'!AH42,'04'!AH42,'05'!AH42,'06'!AH42,'07'!AH42,'08'!AH42,'09'!AH42,'10'!AH42,'11'!AH42,'12'!AH42)</f>
        <v>2</v>
      </c>
      <c r="AI42" s="57">
        <f>SUM('01'!AI42,'02'!AI42,'03'!AI42,'04'!AI42,'05'!AI42,'06'!AI42,'07'!AI42,'08'!AI42,'09'!AI42,'10'!AI42,'11'!AI42,'12'!AI42)</f>
        <v>2</v>
      </c>
      <c r="AJ42" s="57">
        <f t="shared" si="12"/>
        <v>1748</v>
      </c>
      <c r="AK42" s="57">
        <f t="shared" si="12"/>
        <v>1837</v>
      </c>
      <c r="AL42" s="57">
        <f t="shared" si="12"/>
        <v>2</v>
      </c>
      <c r="AM42" s="57">
        <f t="shared" si="13"/>
        <v>3587</v>
      </c>
      <c r="AN42" s="44"/>
      <c r="AO42" s="46" t="s">
        <v>106</v>
      </c>
      <c r="AP42" s="46" t="s">
        <v>107</v>
      </c>
      <c r="AQ42" s="57">
        <f>SUM('01'!AQ42,'02'!AQ42,'03'!AQ42,'04'!AQ42,'05'!AQ42,'06'!AQ42,'07'!AQ42,'08'!AQ42,'09'!AQ42,'10'!AQ42,'11'!AQ42,'12'!AQ42)</f>
        <v>0</v>
      </c>
      <c r="AR42" s="57">
        <f>SUM('01'!AR42,'02'!AR42,'03'!AR42,'04'!AR42,'05'!AR42,'06'!AR42,'07'!AR42,'08'!AR42,'09'!AR42,'10'!AR42,'11'!AR42,'12'!AR42)</f>
        <v>0</v>
      </c>
      <c r="AS42" s="57">
        <f>SUM('01'!AS42,'02'!AS42,'03'!AS42,'04'!AS42,'05'!AS42,'06'!AS42,'07'!AS42,'08'!AS42,'09'!AS42,'10'!AS42,'11'!AS42,'12'!AS42)</f>
        <v>0</v>
      </c>
      <c r="AT42" s="57">
        <f>SUM('01'!AT42,'02'!AT42,'03'!AT42,'04'!AT42,'05'!AT42,'06'!AT42,'07'!AT42,'08'!AT42,'09'!AT42,'10'!AT42,'11'!AT42,'12'!AT42)</f>
        <v>1</v>
      </c>
      <c r="AU42" s="57">
        <f>SUM('01'!AU42,'02'!AU42,'03'!AU42,'04'!AU42,'05'!AU42,'06'!AU42,'07'!AU42,'08'!AU42,'09'!AU42,'10'!AU42,'11'!AU42,'12'!AU42)</f>
        <v>1</v>
      </c>
      <c r="AV42" s="57">
        <f>SUM('01'!AV42,'02'!AV42,'03'!AV42,'04'!AV42,'05'!AV42,'06'!AV42,'07'!AV42,'08'!AV42,'09'!AV42,'10'!AV42,'11'!AV42,'12'!AV42)</f>
        <v>0</v>
      </c>
      <c r="AW42" s="57">
        <f t="shared" si="14"/>
        <v>1</v>
      </c>
      <c r="AX42" s="57">
        <f t="shared" si="14"/>
        <v>1</v>
      </c>
      <c r="AY42" s="57">
        <f t="shared" si="14"/>
        <v>0</v>
      </c>
      <c r="AZ42" s="57">
        <f>SUM('01'!AZ42,'02'!AZ42,'03'!AZ42,'04'!AZ42,'05'!AZ42,'06'!AZ42,'07'!AZ42,'08'!AZ42,'09'!AZ42,'10'!AZ42,'11'!AZ42,'12'!AZ42)</f>
        <v>0</v>
      </c>
      <c r="BA42" s="57">
        <f>SUM('01'!BA42,'02'!BA42,'03'!BA42,'04'!BA42,'05'!BA42,'06'!BA42,'07'!BA42,'08'!BA42,'09'!BA42,'10'!BA42,'11'!BA42,'12'!BA42)</f>
        <v>0</v>
      </c>
      <c r="BB42" s="57">
        <f>SUM('01'!BB42,'02'!BB42,'03'!BB42,'04'!BB42,'05'!BB42,'06'!BB42,'07'!BB42,'08'!BB42,'09'!BB42,'10'!BB42,'11'!BB42,'12'!BB42)</f>
        <v>0</v>
      </c>
      <c r="BC42" s="57">
        <f t="shared" si="15"/>
        <v>1</v>
      </c>
      <c r="BD42" s="57">
        <f t="shared" si="15"/>
        <v>1</v>
      </c>
      <c r="BE42" s="57">
        <f t="shared" si="15"/>
        <v>0</v>
      </c>
      <c r="BF42" s="57">
        <f t="shared" si="16"/>
        <v>2</v>
      </c>
      <c r="BG42" s="44"/>
      <c r="BH42" s="46" t="s">
        <v>106</v>
      </c>
      <c r="BI42" s="46" t="s">
        <v>107</v>
      </c>
      <c r="BJ42" s="57">
        <f>SUM('01'!BJ42,'02'!BJ42,'03'!BJ42,'04'!BJ42,'05'!BJ42,'06'!BJ42,'07'!BJ42,'08'!BJ42,'09'!BJ42,'10'!BJ42,'11'!BJ42,'12'!BJ42)</f>
        <v>0</v>
      </c>
      <c r="BK42" s="57">
        <f>SUM('01'!BK42,'02'!BK42,'03'!BK42,'04'!BK42,'05'!BK42,'06'!BK42,'07'!BK42,'08'!BK42,'09'!BK42,'10'!BK42,'11'!BK42,'12'!BK42)</f>
        <v>0</v>
      </c>
      <c r="BL42" s="57">
        <f>SUM('01'!BL42,'02'!BL42,'03'!BL42,'04'!BL42,'05'!BL42,'06'!BL42,'07'!BL42,'08'!BL42,'09'!BL42,'10'!BL42,'11'!BL42,'12'!BL42)</f>
        <v>0</v>
      </c>
      <c r="BM42" s="57">
        <f>SUM('01'!BM42,'02'!BM42,'03'!BM42,'04'!BM42,'05'!BM42,'06'!BM42,'07'!BM42,'08'!BM42,'09'!BM42,'10'!BM42,'11'!BM42,'12'!BM42)</f>
        <v>1487</v>
      </c>
      <c r="BN42" s="57">
        <f>SUM('01'!BN42,'02'!BN42,'03'!BN42,'04'!BN42,'05'!BN42,'06'!BN42,'07'!BN42,'08'!BN42,'09'!BN42,'10'!BN42,'11'!BN42,'12'!BN42)</f>
        <v>0</v>
      </c>
      <c r="BO42" s="57">
        <f>SUM('01'!BO42,'02'!BO42,'03'!BO42,'04'!BO42,'05'!BO42,'06'!BO42,'07'!BO42,'08'!BO42,'09'!BO42,'10'!BO42,'11'!BO42,'12'!BO42)</f>
        <v>0</v>
      </c>
      <c r="BP42" s="57">
        <f>SUM('01'!BP42,'02'!BP42,'03'!BP42,'04'!BP42,'05'!BP42,'06'!BP42,'07'!BP42,'08'!BP42,'09'!BP42,'10'!BP42,'11'!BP42,'12'!BP42)</f>
        <v>0</v>
      </c>
      <c r="BQ42" s="57">
        <f>SUM('01'!BQ42,'02'!BQ42,'03'!BQ42,'04'!BQ42,'05'!BQ42,'06'!BQ42,'07'!BQ42,'08'!BQ42,'09'!BQ42,'10'!BQ42,'11'!BQ42,'12'!BQ42)</f>
        <v>0</v>
      </c>
      <c r="BR42" s="57">
        <f>SUM('01'!BR42,'02'!BR42,'03'!BR42,'04'!BR42,'05'!BR42,'06'!BR42,'07'!BR42,'08'!BR42,'09'!BR42,'10'!BR42,'11'!BR42,'12'!BR42)</f>
        <v>0</v>
      </c>
      <c r="BS42" s="57">
        <f>SUM('01'!BS42,'02'!BS42,'03'!BS42,'04'!BS42,'05'!BS42,'06'!BS42,'07'!BS42,'08'!BS42,'09'!BS42,'10'!BS42,'11'!BS42,'12'!BS42)</f>
        <v>0</v>
      </c>
      <c r="BT42" s="57">
        <f>SUM('01'!BT42,'02'!BT42,'03'!BT42,'04'!BT42,'05'!BT42,'06'!BT42,'07'!BT42,'08'!BT42,'09'!BT42,'10'!BT42,'11'!BT42,'12'!BT42)</f>
        <v>0</v>
      </c>
      <c r="BU42" s="57">
        <f>SUM('01'!BU42,'02'!BU42,'03'!BU42,'04'!BU42,'05'!BU42,'06'!BU42,'07'!BU42,'08'!BU42,'09'!BU42,'10'!BU42,'11'!BU42,'12'!BU42)</f>
        <v>0</v>
      </c>
      <c r="BV42" s="57">
        <f>SUM('01'!BV42,'02'!BV42,'03'!BV42,'04'!BV42,'05'!BV42,'06'!BV42,'07'!BV42,'08'!BV42,'09'!BV42,'10'!BV42,'11'!BV42,'12'!BV42)</f>
        <v>0</v>
      </c>
      <c r="BW42" s="57">
        <f>SUM('01'!BW42,'02'!BW42,'03'!BW42,'04'!BW42,'05'!BW42,'06'!BW42,'07'!BW42,'08'!BW42,'09'!BW42,'10'!BW42,'11'!BW42,'12'!BW42)</f>
        <v>0</v>
      </c>
      <c r="BX42" s="57">
        <f>SUM('01'!BX42,'02'!BX42,'03'!BX42,'04'!BX42,'05'!BX42,'06'!BX42,'07'!BX42,'08'!BX42,'09'!BX42,'10'!BX42,'11'!BX42,'12'!BX42)</f>
        <v>0</v>
      </c>
      <c r="BY42" s="57">
        <f t="shared" si="17"/>
        <v>1487</v>
      </c>
      <c r="BZ42" s="57">
        <f t="shared" si="17"/>
        <v>0</v>
      </c>
      <c r="CA42" s="57">
        <f t="shared" si="17"/>
        <v>0</v>
      </c>
      <c r="CB42" s="57">
        <f t="shared" si="18"/>
        <v>1487</v>
      </c>
      <c r="CC42" s="57"/>
    </row>
    <row r="43" spans="2:81" ht="15.75" x14ac:dyDescent="0.25">
      <c r="B43" s="46" t="s">
        <v>108</v>
      </c>
      <c r="C43" s="46" t="s">
        <v>109</v>
      </c>
      <c r="D43" s="57">
        <f>SUM('01'!D43,'02'!D43,'03'!D43,'04'!D43,'05'!D43,'06'!D43,'07'!D43,'08'!D43,'09'!D43,'10'!D43,'11'!D43,'12'!D43)</f>
        <v>179</v>
      </c>
      <c r="E43" s="57">
        <f>SUM('01'!E43,'02'!E43,'03'!E43,'04'!E43,'05'!E43,'06'!E43,'07'!E43,'08'!E43,'09'!E43,'10'!E43,'11'!E43,'12'!E43)</f>
        <v>107</v>
      </c>
      <c r="F43" s="57">
        <f t="shared" si="4"/>
        <v>286</v>
      </c>
      <c r="G43" s="57">
        <f>SUM('01'!G43,'02'!G43,'03'!G43,'04'!G43,'05'!G43,'06'!G43,'07'!G43,'08'!G43,'09'!G43,'10'!G43,'11'!G43,'12'!G43)</f>
        <v>1387</v>
      </c>
      <c r="H43" s="57">
        <f>SUM('01'!H43,'02'!H43,'03'!H43,'04'!H43,'05'!H43,'06'!H43,'07'!H43,'08'!H43,'09'!H43,'10'!H43,'11'!H43,'12'!H43)</f>
        <v>0</v>
      </c>
      <c r="I43" s="57">
        <f>SUM('01'!I43,'02'!I43,'03'!I43,'04'!I43,'05'!I43,'06'!I43,'07'!I43,'08'!I43,'09'!I43,'10'!I43,'11'!I43,'12'!I43)</f>
        <v>0</v>
      </c>
      <c r="J43" s="57">
        <f t="shared" si="5"/>
        <v>1673</v>
      </c>
      <c r="K43" s="57">
        <f>SUM('01'!K43,'02'!K43,'03'!K43,'04'!K43,'05'!K43,'06'!K43,'07'!K43,'08'!K43,'09'!K43,'10'!K43,'11'!K43,'12'!K43)</f>
        <v>0</v>
      </c>
      <c r="L43" s="57">
        <f t="shared" si="6"/>
        <v>1673</v>
      </c>
      <c r="M43" s="57">
        <f>SUM('01'!M43,'02'!M43,'03'!M43,'04'!M43,'05'!M43,'06'!M43,'07'!M43,'08'!M43,'09'!M43,'10'!M43,'11'!M43,'12'!M43)</f>
        <v>1</v>
      </c>
      <c r="N43" s="57">
        <f>SUM('01'!N43,'02'!N43,'03'!N43,'04'!N43,'05'!N43,'06'!N43,'07'!N43,'08'!N43,'09'!N43,'10'!N43,'11'!N43,'12'!N43)</f>
        <v>14</v>
      </c>
      <c r="O43" s="57">
        <f>SUM('01'!O43,'02'!O43,'03'!O43,'04'!O43,'05'!O43,'06'!O43,'07'!O43,'08'!O43,'09'!O43,'10'!O43,'11'!O43,'12'!O43)</f>
        <v>140</v>
      </c>
      <c r="P43" s="57">
        <f t="shared" si="7"/>
        <v>155</v>
      </c>
      <c r="Q43" s="57">
        <f t="shared" si="8"/>
        <v>1828</v>
      </c>
      <c r="R43" s="44"/>
      <c r="S43" s="46" t="s">
        <v>108</v>
      </c>
      <c r="T43" s="46" t="s">
        <v>109</v>
      </c>
      <c r="U43" s="57">
        <f>SUM('01'!U43,'02'!U43,'03'!U43,'04'!U43,'05'!U43,'06'!U43,'07'!U43,'08'!U43,'09'!U43,'10'!U43,'11'!U43,'12'!U43)</f>
        <v>15183</v>
      </c>
      <c r="V43" s="57">
        <f>SUM('01'!V43,'02'!V43,'03'!V43,'04'!V43,'05'!V43,'06'!V43,'07'!V43,'08'!V43,'09'!V43,'10'!V43,'11'!V43,'12'!V43)</f>
        <v>11072</v>
      </c>
      <c r="W43" s="57">
        <f>SUM('01'!W43,'02'!W43,'03'!W43,'04'!W43,'05'!W43,'06'!W43,'07'!W43,'08'!W43,'09'!W43,'10'!W43,'11'!W43,'12'!W43)</f>
        <v>1162</v>
      </c>
      <c r="X43" s="57">
        <f>SUM('01'!X43,'02'!X43,'03'!X43,'04'!X43,'05'!X43,'06'!X43,'07'!X43,'08'!X43,'09'!X43,'10'!X43,'11'!X43,'12'!X43)</f>
        <v>7546</v>
      </c>
      <c r="Y43" s="57">
        <f>SUM('01'!Y43,'02'!Y43,'03'!Y43,'04'!Y43,'05'!Y43,'06'!Y43,'07'!Y43,'08'!Y43,'09'!Y43,'10'!Y43,'11'!Y43,'12'!Y43)</f>
        <v>4934</v>
      </c>
      <c r="Z43" s="57">
        <f>SUM('01'!Z43,'02'!Z43,'03'!Z43,'04'!Z43,'05'!Z43,'06'!Z43,'07'!Z43,'08'!Z43,'09'!Z43,'10'!Z43,'11'!Z43,'12'!Z43)</f>
        <v>1957</v>
      </c>
      <c r="AA43" s="57">
        <f t="shared" si="9"/>
        <v>22729</v>
      </c>
      <c r="AB43" s="57">
        <f t="shared" si="10"/>
        <v>16006</v>
      </c>
      <c r="AC43" s="57">
        <f t="shared" si="11"/>
        <v>3119</v>
      </c>
      <c r="AD43" s="57">
        <f>SUM('01'!AD43,'02'!AD43,'03'!AD43,'04'!AD43,'05'!AD43,'06'!AD43,'07'!AD43,'08'!AD43,'09'!AD43,'10'!AD43,'11'!AD43,'12'!AD43)</f>
        <v>35432</v>
      </c>
      <c r="AE43" s="57">
        <f>SUM('01'!AE43,'02'!AE43,'03'!AE43,'04'!AE43,'05'!AE43,'06'!AE43,'07'!AE43,'08'!AE43,'09'!AE43,'10'!AE43,'11'!AE43,'12'!AE43)</f>
        <v>34061</v>
      </c>
      <c r="AF43" s="57">
        <f>SUM('01'!AF43,'02'!AF43,'03'!AF43,'04'!AF43,'05'!AF43,'06'!AF43,'07'!AF43,'08'!AF43,'09'!AF43,'10'!AF43,'11'!AF43,'12'!AF43)</f>
        <v>2459</v>
      </c>
      <c r="AG43" s="57">
        <f>SUM('01'!AG43,'02'!AG43,'03'!AG43,'04'!AG43,'05'!AG43,'06'!AG43,'07'!AG43,'08'!AG43,'09'!AG43,'10'!AG43,'11'!AG43,'12'!AG43)</f>
        <v>0</v>
      </c>
      <c r="AH43" s="57">
        <f>SUM('01'!AH43,'02'!AH43,'03'!AH43,'04'!AH43,'05'!AH43,'06'!AH43,'07'!AH43,'08'!AH43,'09'!AH43,'10'!AH43,'11'!AH43,'12'!AH43)</f>
        <v>0</v>
      </c>
      <c r="AI43" s="57">
        <f>SUM('01'!AI43,'02'!AI43,'03'!AI43,'04'!AI43,'05'!AI43,'06'!AI43,'07'!AI43,'08'!AI43,'09'!AI43,'10'!AI43,'11'!AI43,'12'!AI43)</f>
        <v>0</v>
      </c>
      <c r="AJ43" s="57">
        <f t="shared" si="12"/>
        <v>58161</v>
      </c>
      <c r="AK43" s="57">
        <f t="shared" si="12"/>
        <v>50067</v>
      </c>
      <c r="AL43" s="57">
        <f t="shared" si="12"/>
        <v>5578</v>
      </c>
      <c r="AM43" s="57">
        <f t="shared" si="13"/>
        <v>113806</v>
      </c>
      <c r="AN43" s="44"/>
      <c r="AO43" s="46" t="s">
        <v>108</v>
      </c>
      <c r="AP43" s="46" t="s">
        <v>109</v>
      </c>
      <c r="AQ43" s="57">
        <f>SUM('01'!AQ43,'02'!AQ43,'03'!AQ43,'04'!AQ43,'05'!AQ43,'06'!AQ43,'07'!AQ43,'08'!AQ43,'09'!AQ43,'10'!AQ43,'11'!AQ43,'12'!AQ43)</f>
        <v>0</v>
      </c>
      <c r="AR43" s="57">
        <f>SUM('01'!AR43,'02'!AR43,'03'!AR43,'04'!AR43,'05'!AR43,'06'!AR43,'07'!AR43,'08'!AR43,'09'!AR43,'10'!AR43,'11'!AR43,'12'!AR43)</f>
        <v>3</v>
      </c>
      <c r="AS43" s="57">
        <f>SUM('01'!AS43,'02'!AS43,'03'!AS43,'04'!AS43,'05'!AS43,'06'!AS43,'07'!AS43,'08'!AS43,'09'!AS43,'10'!AS43,'11'!AS43,'12'!AS43)</f>
        <v>0</v>
      </c>
      <c r="AT43" s="57">
        <f>SUM('01'!AT43,'02'!AT43,'03'!AT43,'04'!AT43,'05'!AT43,'06'!AT43,'07'!AT43,'08'!AT43,'09'!AT43,'10'!AT43,'11'!AT43,'12'!AT43)</f>
        <v>2</v>
      </c>
      <c r="AU43" s="57">
        <f>SUM('01'!AU43,'02'!AU43,'03'!AU43,'04'!AU43,'05'!AU43,'06'!AU43,'07'!AU43,'08'!AU43,'09'!AU43,'10'!AU43,'11'!AU43,'12'!AU43)</f>
        <v>0</v>
      </c>
      <c r="AV43" s="57">
        <f>SUM('01'!AV43,'02'!AV43,'03'!AV43,'04'!AV43,'05'!AV43,'06'!AV43,'07'!AV43,'08'!AV43,'09'!AV43,'10'!AV43,'11'!AV43,'12'!AV43)</f>
        <v>0</v>
      </c>
      <c r="AW43" s="57">
        <f t="shared" si="14"/>
        <v>2</v>
      </c>
      <c r="AX43" s="57">
        <f t="shared" si="14"/>
        <v>3</v>
      </c>
      <c r="AY43" s="57">
        <f t="shared" si="14"/>
        <v>0</v>
      </c>
      <c r="AZ43" s="57">
        <f>SUM('01'!AZ43,'02'!AZ43,'03'!AZ43,'04'!AZ43,'05'!AZ43,'06'!AZ43,'07'!AZ43,'08'!AZ43,'09'!AZ43,'10'!AZ43,'11'!AZ43,'12'!AZ43)</f>
        <v>101</v>
      </c>
      <c r="BA43" s="57">
        <f>SUM('01'!BA43,'02'!BA43,'03'!BA43,'04'!BA43,'05'!BA43,'06'!BA43,'07'!BA43,'08'!BA43,'09'!BA43,'10'!BA43,'11'!BA43,'12'!BA43)</f>
        <v>162</v>
      </c>
      <c r="BB43" s="57">
        <f>SUM('01'!BB43,'02'!BB43,'03'!BB43,'04'!BB43,'05'!BB43,'06'!BB43,'07'!BB43,'08'!BB43,'09'!BB43,'10'!BB43,'11'!BB43,'12'!BB43)</f>
        <v>2</v>
      </c>
      <c r="BC43" s="57">
        <f t="shared" si="15"/>
        <v>103</v>
      </c>
      <c r="BD43" s="57">
        <f t="shared" si="15"/>
        <v>165</v>
      </c>
      <c r="BE43" s="57">
        <f t="shared" si="15"/>
        <v>2</v>
      </c>
      <c r="BF43" s="57">
        <f t="shared" si="16"/>
        <v>270</v>
      </c>
      <c r="BG43" s="44"/>
      <c r="BH43" s="46" t="s">
        <v>108</v>
      </c>
      <c r="BI43" s="46" t="s">
        <v>109</v>
      </c>
      <c r="BJ43" s="57">
        <f>SUM('01'!BJ43,'02'!BJ43,'03'!BJ43,'04'!BJ43,'05'!BJ43,'06'!BJ43,'07'!BJ43,'08'!BJ43,'09'!BJ43,'10'!BJ43,'11'!BJ43,'12'!BJ43)</f>
        <v>0</v>
      </c>
      <c r="BK43" s="57">
        <f>SUM('01'!BK43,'02'!BK43,'03'!BK43,'04'!BK43,'05'!BK43,'06'!BK43,'07'!BK43,'08'!BK43,'09'!BK43,'10'!BK43,'11'!BK43,'12'!BK43)</f>
        <v>0</v>
      </c>
      <c r="BL43" s="57">
        <f>SUM('01'!BL43,'02'!BL43,'03'!BL43,'04'!BL43,'05'!BL43,'06'!BL43,'07'!BL43,'08'!BL43,'09'!BL43,'10'!BL43,'11'!BL43,'12'!BL43)</f>
        <v>0</v>
      </c>
      <c r="BM43" s="57">
        <f>SUM('01'!BM43,'02'!BM43,'03'!BM43,'04'!BM43,'05'!BM43,'06'!BM43,'07'!BM43,'08'!BM43,'09'!BM43,'10'!BM43,'11'!BM43,'12'!BM43)</f>
        <v>19861</v>
      </c>
      <c r="BN43" s="57">
        <f>SUM('01'!BN43,'02'!BN43,'03'!BN43,'04'!BN43,'05'!BN43,'06'!BN43,'07'!BN43,'08'!BN43,'09'!BN43,'10'!BN43,'11'!BN43,'12'!BN43)</f>
        <v>6496</v>
      </c>
      <c r="BO43" s="57">
        <f>SUM('01'!BO43,'02'!BO43,'03'!BO43,'04'!BO43,'05'!BO43,'06'!BO43,'07'!BO43,'08'!BO43,'09'!BO43,'10'!BO43,'11'!BO43,'12'!BO43)</f>
        <v>0</v>
      </c>
      <c r="BP43" s="57">
        <f>SUM('01'!BP43,'02'!BP43,'03'!BP43,'04'!BP43,'05'!BP43,'06'!BP43,'07'!BP43,'08'!BP43,'09'!BP43,'10'!BP43,'11'!BP43,'12'!BP43)</f>
        <v>0</v>
      </c>
      <c r="BQ43" s="57">
        <f>SUM('01'!BQ43,'02'!BQ43,'03'!BQ43,'04'!BQ43,'05'!BQ43,'06'!BQ43,'07'!BQ43,'08'!BQ43,'09'!BQ43,'10'!BQ43,'11'!BQ43,'12'!BQ43)</f>
        <v>0</v>
      </c>
      <c r="BR43" s="57">
        <f>SUM('01'!BR43,'02'!BR43,'03'!BR43,'04'!BR43,'05'!BR43,'06'!BR43,'07'!BR43,'08'!BR43,'09'!BR43,'10'!BR43,'11'!BR43,'12'!BR43)</f>
        <v>0</v>
      </c>
      <c r="BS43" s="57">
        <f>SUM('01'!BS43,'02'!BS43,'03'!BS43,'04'!BS43,'05'!BS43,'06'!BS43,'07'!BS43,'08'!BS43,'09'!BS43,'10'!BS43,'11'!BS43,'12'!BS43)</f>
        <v>2193</v>
      </c>
      <c r="BT43" s="57">
        <f>SUM('01'!BT43,'02'!BT43,'03'!BT43,'04'!BT43,'05'!BT43,'06'!BT43,'07'!BT43,'08'!BT43,'09'!BT43,'10'!BT43,'11'!BT43,'12'!BT43)</f>
        <v>1854</v>
      </c>
      <c r="BU43" s="57">
        <f>SUM('01'!BU43,'02'!BU43,'03'!BU43,'04'!BU43,'05'!BU43,'06'!BU43,'07'!BU43,'08'!BU43,'09'!BU43,'10'!BU43,'11'!BU43,'12'!BU43)</f>
        <v>0</v>
      </c>
      <c r="BV43" s="57">
        <f>SUM('01'!BV43,'02'!BV43,'03'!BV43,'04'!BV43,'05'!BV43,'06'!BV43,'07'!BV43,'08'!BV43,'09'!BV43,'10'!BV43,'11'!BV43,'12'!BV43)</f>
        <v>0</v>
      </c>
      <c r="BW43" s="57">
        <f>SUM('01'!BW43,'02'!BW43,'03'!BW43,'04'!BW43,'05'!BW43,'06'!BW43,'07'!BW43,'08'!BW43,'09'!BW43,'10'!BW43,'11'!BW43,'12'!BW43)</f>
        <v>0</v>
      </c>
      <c r="BX43" s="57">
        <f>SUM('01'!BX43,'02'!BX43,'03'!BX43,'04'!BX43,'05'!BX43,'06'!BX43,'07'!BX43,'08'!BX43,'09'!BX43,'10'!BX43,'11'!BX43,'12'!BX43)</f>
        <v>0</v>
      </c>
      <c r="BY43" s="57">
        <f t="shared" si="17"/>
        <v>22054</v>
      </c>
      <c r="BZ43" s="57">
        <f t="shared" si="17"/>
        <v>8350</v>
      </c>
      <c r="CA43" s="57">
        <f t="shared" si="17"/>
        <v>0</v>
      </c>
      <c r="CB43" s="57">
        <f t="shared" si="18"/>
        <v>30404</v>
      </c>
      <c r="CC43" s="57"/>
    </row>
    <row r="44" spans="2:81" ht="15.75" x14ac:dyDescent="0.25">
      <c r="B44" s="46" t="s">
        <v>110</v>
      </c>
      <c r="C44" s="46" t="s">
        <v>111</v>
      </c>
      <c r="D44" s="57">
        <f>SUM('01'!D44,'02'!D44,'03'!D44,'04'!D44,'05'!D44,'06'!D44,'07'!D44,'08'!D44,'09'!D44,'10'!D44,'11'!D44,'12'!D44)</f>
        <v>0</v>
      </c>
      <c r="E44" s="57">
        <f>SUM('01'!E44,'02'!E44,'03'!E44,'04'!E44,'05'!E44,'06'!E44,'07'!E44,'08'!E44,'09'!E44,'10'!E44,'11'!E44,'12'!E44)</f>
        <v>14</v>
      </c>
      <c r="F44" s="57">
        <f t="shared" si="4"/>
        <v>14</v>
      </c>
      <c r="G44" s="57">
        <f>SUM('01'!G44,'02'!G44,'03'!G44,'04'!G44,'05'!G44,'06'!G44,'07'!G44,'08'!G44,'09'!G44,'10'!G44,'11'!G44,'12'!G44)</f>
        <v>32</v>
      </c>
      <c r="H44" s="57">
        <f>SUM('01'!H44,'02'!H44,'03'!H44,'04'!H44,'05'!H44,'06'!H44,'07'!H44,'08'!H44,'09'!H44,'10'!H44,'11'!H44,'12'!H44)</f>
        <v>0</v>
      </c>
      <c r="I44" s="57">
        <f>SUM('01'!I44,'02'!I44,'03'!I44,'04'!I44,'05'!I44,'06'!I44,'07'!I44,'08'!I44,'09'!I44,'10'!I44,'11'!I44,'12'!I44)</f>
        <v>0</v>
      </c>
      <c r="J44" s="57">
        <f t="shared" si="5"/>
        <v>46</v>
      </c>
      <c r="K44" s="57">
        <f>SUM('01'!K44,'02'!K44,'03'!K44,'04'!K44,'05'!K44,'06'!K44,'07'!K44,'08'!K44,'09'!K44,'10'!K44,'11'!K44,'12'!K44)</f>
        <v>14</v>
      </c>
      <c r="L44" s="57">
        <f t="shared" si="6"/>
        <v>60</v>
      </c>
      <c r="M44" s="57">
        <f>SUM('01'!M44,'02'!M44,'03'!M44,'04'!M44,'05'!M44,'06'!M44,'07'!M44,'08'!M44,'09'!M44,'10'!M44,'11'!M44,'12'!M44)</f>
        <v>4</v>
      </c>
      <c r="N44" s="57">
        <f>SUM('01'!N44,'02'!N44,'03'!N44,'04'!N44,'05'!N44,'06'!N44,'07'!N44,'08'!N44,'09'!N44,'10'!N44,'11'!N44,'12'!N44)</f>
        <v>5</v>
      </c>
      <c r="O44" s="57">
        <f>SUM('01'!O44,'02'!O44,'03'!O44,'04'!O44,'05'!O44,'06'!O44,'07'!O44,'08'!O44,'09'!O44,'10'!O44,'11'!O44,'12'!O44)</f>
        <v>6</v>
      </c>
      <c r="P44" s="57">
        <f t="shared" si="7"/>
        <v>15</v>
      </c>
      <c r="Q44" s="57">
        <f t="shared" si="8"/>
        <v>75</v>
      </c>
      <c r="R44" s="44"/>
      <c r="S44" s="46" t="s">
        <v>110</v>
      </c>
      <c r="T44" s="46" t="s">
        <v>111</v>
      </c>
      <c r="U44" s="57">
        <f>SUM('01'!U44,'02'!U44,'03'!U44,'04'!U44,'05'!U44,'06'!U44,'07'!U44,'08'!U44,'09'!U44,'10'!U44,'11'!U44,'12'!U44)</f>
        <v>0</v>
      </c>
      <c r="V44" s="57">
        <f>SUM('01'!V44,'02'!V44,'03'!V44,'04'!V44,'05'!V44,'06'!V44,'07'!V44,'08'!V44,'09'!V44,'10'!V44,'11'!V44,'12'!V44)</f>
        <v>0</v>
      </c>
      <c r="W44" s="57">
        <f>SUM('01'!W44,'02'!W44,'03'!W44,'04'!W44,'05'!W44,'06'!W44,'07'!W44,'08'!W44,'09'!W44,'10'!W44,'11'!W44,'12'!W44)</f>
        <v>0</v>
      </c>
      <c r="X44" s="57">
        <f>SUM('01'!X44,'02'!X44,'03'!X44,'04'!X44,'05'!X44,'06'!X44,'07'!X44,'08'!X44,'09'!X44,'10'!X44,'11'!X44,'12'!X44)</f>
        <v>705</v>
      </c>
      <c r="Y44" s="57">
        <f>SUM('01'!Y44,'02'!Y44,'03'!Y44,'04'!Y44,'05'!Y44,'06'!Y44,'07'!Y44,'08'!Y44,'09'!Y44,'10'!Y44,'11'!Y44,'12'!Y44)</f>
        <v>552</v>
      </c>
      <c r="Z44" s="57">
        <f>SUM('01'!Z44,'02'!Z44,'03'!Z44,'04'!Z44,'05'!Z44,'06'!Z44,'07'!Z44,'08'!Z44,'09'!Z44,'10'!Z44,'11'!Z44,'12'!Z44)</f>
        <v>0</v>
      </c>
      <c r="AA44" s="57">
        <f t="shared" si="9"/>
        <v>705</v>
      </c>
      <c r="AB44" s="57">
        <f t="shared" si="10"/>
        <v>552</v>
      </c>
      <c r="AC44" s="57">
        <f t="shared" si="11"/>
        <v>0</v>
      </c>
      <c r="AD44" s="57">
        <f>SUM('01'!AD44,'02'!AD44,'03'!AD44,'04'!AD44,'05'!AD44,'06'!AD44,'07'!AD44,'08'!AD44,'09'!AD44,'10'!AD44,'11'!AD44,'12'!AD44)</f>
        <v>737</v>
      </c>
      <c r="AE44" s="57">
        <f>SUM('01'!AE44,'02'!AE44,'03'!AE44,'04'!AE44,'05'!AE44,'06'!AE44,'07'!AE44,'08'!AE44,'09'!AE44,'10'!AE44,'11'!AE44,'12'!AE44)</f>
        <v>766</v>
      </c>
      <c r="AF44" s="57">
        <f>SUM('01'!AF44,'02'!AF44,'03'!AF44,'04'!AF44,'05'!AF44,'06'!AF44,'07'!AF44,'08'!AF44,'09'!AF44,'10'!AF44,'11'!AF44,'12'!AF44)</f>
        <v>0</v>
      </c>
      <c r="AG44" s="57">
        <f>SUM('01'!AG44,'02'!AG44,'03'!AG44,'04'!AG44,'05'!AG44,'06'!AG44,'07'!AG44,'08'!AG44,'09'!AG44,'10'!AG44,'11'!AG44,'12'!AG44)</f>
        <v>16</v>
      </c>
      <c r="AH44" s="57">
        <f>SUM('01'!AH44,'02'!AH44,'03'!AH44,'04'!AH44,'05'!AH44,'06'!AH44,'07'!AH44,'08'!AH44,'09'!AH44,'10'!AH44,'11'!AH44,'12'!AH44)</f>
        <v>19</v>
      </c>
      <c r="AI44" s="57">
        <f>SUM('01'!AI44,'02'!AI44,'03'!AI44,'04'!AI44,'05'!AI44,'06'!AI44,'07'!AI44,'08'!AI44,'09'!AI44,'10'!AI44,'11'!AI44,'12'!AI44)</f>
        <v>0</v>
      </c>
      <c r="AJ44" s="57">
        <f t="shared" si="12"/>
        <v>1458</v>
      </c>
      <c r="AK44" s="57">
        <f t="shared" si="12"/>
        <v>1337</v>
      </c>
      <c r="AL44" s="57">
        <f t="shared" si="12"/>
        <v>0</v>
      </c>
      <c r="AM44" s="57">
        <f t="shared" si="13"/>
        <v>2795</v>
      </c>
      <c r="AN44" s="44"/>
      <c r="AO44" s="46" t="s">
        <v>110</v>
      </c>
      <c r="AP44" s="46" t="s">
        <v>111</v>
      </c>
      <c r="AQ44" s="57">
        <f>SUM('01'!AQ44,'02'!AQ44,'03'!AQ44,'04'!AQ44,'05'!AQ44,'06'!AQ44,'07'!AQ44,'08'!AQ44,'09'!AQ44,'10'!AQ44,'11'!AQ44,'12'!AQ44)</f>
        <v>10</v>
      </c>
      <c r="AR44" s="57">
        <f>SUM('01'!AR44,'02'!AR44,'03'!AR44,'04'!AR44,'05'!AR44,'06'!AR44,'07'!AR44,'08'!AR44,'09'!AR44,'10'!AR44,'11'!AR44,'12'!AR44)</f>
        <v>8</v>
      </c>
      <c r="AS44" s="57">
        <f>SUM('01'!AS44,'02'!AS44,'03'!AS44,'04'!AS44,'05'!AS44,'06'!AS44,'07'!AS44,'08'!AS44,'09'!AS44,'10'!AS44,'11'!AS44,'12'!AS44)</f>
        <v>0</v>
      </c>
      <c r="AT44" s="57">
        <f>SUM('01'!AT44,'02'!AT44,'03'!AT44,'04'!AT44,'05'!AT44,'06'!AT44,'07'!AT44,'08'!AT44,'09'!AT44,'10'!AT44,'11'!AT44,'12'!AT44)</f>
        <v>7</v>
      </c>
      <c r="AU44" s="57">
        <f>SUM('01'!AU44,'02'!AU44,'03'!AU44,'04'!AU44,'05'!AU44,'06'!AU44,'07'!AU44,'08'!AU44,'09'!AU44,'10'!AU44,'11'!AU44,'12'!AU44)</f>
        <v>3</v>
      </c>
      <c r="AV44" s="57">
        <f>SUM('01'!AV44,'02'!AV44,'03'!AV44,'04'!AV44,'05'!AV44,'06'!AV44,'07'!AV44,'08'!AV44,'09'!AV44,'10'!AV44,'11'!AV44,'12'!AV44)</f>
        <v>0</v>
      </c>
      <c r="AW44" s="57">
        <f t="shared" si="14"/>
        <v>17</v>
      </c>
      <c r="AX44" s="57">
        <f t="shared" si="14"/>
        <v>11</v>
      </c>
      <c r="AY44" s="57">
        <f t="shared" si="14"/>
        <v>0</v>
      </c>
      <c r="AZ44" s="57">
        <f>SUM('01'!AZ44,'02'!AZ44,'03'!AZ44,'04'!AZ44,'05'!AZ44,'06'!AZ44,'07'!AZ44,'08'!AZ44,'09'!AZ44,'10'!AZ44,'11'!AZ44,'12'!AZ44)</f>
        <v>5</v>
      </c>
      <c r="BA44" s="57">
        <f>SUM('01'!BA44,'02'!BA44,'03'!BA44,'04'!BA44,'05'!BA44,'06'!BA44,'07'!BA44,'08'!BA44,'09'!BA44,'10'!BA44,'11'!BA44,'12'!BA44)</f>
        <v>5</v>
      </c>
      <c r="BB44" s="57">
        <f>SUM('01'!BB44,'02'!BB44,'03'!BB44,'04'!BB44,'05'!BB44,'06'!BB44,'07'!BB44,'08'!BB44,'09'!BB44,'10'!BB44,'11'!BB44,'12'!BB44)</f>
        <v>0</v>
      </c>
      <c r="BC44" s="57">
        <f t="shared" si="15"/>
        <v>22</v>
      </c>
      <c r="BD44" s="57">
        <f t="shared" si="15"/>
        <v>16</v>
      </c>
      <c r="BE44" s="57">
        <f t="shared" si="15"/>
        <v>0</v>
      </c>
      <c r="BF44" s="57">
        <f t="shared" si="16"/>
        <v>38</v>
      </c>
      <c r="BG44" s="44"/>
      <c r="BH44" s="46" t="s">
        <v>110</v>
      </c>
      <c r="BI44" s="46" t="s">
        <v>111</v>
      </c>
      <c r="BJ44" s="57">
        <f>SUM('01'!BJ44,'02'!BJ44,'03'!BJ44,'04'!BJ44,'05'!BJ44,'06'!BJ44,'07'!BJ44,'08'!BJ44,'09'!BJ44,'10'!BJ44,'11'!BJ44,'12'!BJ44)</f>
        <v>0</v>
      </c>
      <c r="BK44" s="57">
        <f>SUM('01'!BK44,'02'!BK44,'03'!BK44,'04'!BK44,'05'!BK44,'06'!BK44,'07'!BK44,'08'!BK44,'09'!BK44,'10'!BK44,'11'!BK44,'12'!BK44)</f>
        <v>0</v>
      </c>
      <c r="BL44" s="57">
        <f>SUM('01'!BL44,'02'!BL44,'03'!BL44,'04'!BL44,'05'!BL44,'06'!BL44,'07'!BL44,'08'!BL44,'09'!BL44,'10'!BL44,'11'!BL44,'12'!BL44)</f>
        <v>0</v>
      </c>
      <c r="BM44" s="57">
        <f>SUM('01'!BM44,'02'!BM44,'03'!BM44,'04'!BM44,'05'!BM44,'06'!BM44,'07'!BM44,'08'!BM44,'09'!BM44,'10'!BM44,'11'!BM44,'12'!BM44)</f>
        <v>0</v>
      </c>
      <c r="BN44" s="57">
        <f>SUM('01'!BN44,'02'!BN44,'03'!BN44,'04'!BN44,'05'!BN44,'06'!BN44,'07'!BN44,'08'!BN44,'09'!BN44,'10'!BN44,'11'!BN44,'12'!BN44)</f>
        <v>0</v>
      </c>
      <c r="BO44" s="57">
        <f>SUM('01'!BO44,'02'!BO44,'03'!BO44,'04'!BO44,'05'!BO44,'06'!BO44,'07'!BO44,'08'!BO44,'09'!BO44,'10'!BO44,'11'!BO44,'12'!BO44)</f>
        <v>0</v>
      </c>
      <c r="BP44" s="57">
        <f>SUM('01'!BP44,'02'!BP44,'03'!BP44,'04'!BP44,'05'!BP44,'06'!BP44,'07'!BP44,'08'!BP44,'09'!BP44,'10'!BP44,'11'!BP44,'12'!BP44)</f>
        <v>0</v>
      </c>
      <c r="BQ44" s="57">
        <f>SUM('01'!BQ44,'02'!BQ44,'03'!BQ44,'04'!BQ44,'05'!BQ44,'06'!BQ44,'07'!BQ44,'08'!BQ44,'09'!BQ44,'10'!BQ44,'11'!BQ44,'12'!BQ44)</f>
        <v>0</v>
      </c>
      <c r="BR44" s="57">
        <f>SUM('01'!BR44,'02'!BR44,'03'!BR44,'04'!BR44,'05'!BR44,'06'!BR44,'07'!BR44,'08'!BR44,'09'!BR44,'10'!BR44,'11'!BR44,'12'!BR44)</f>
        <v>0</v>
      </c>
      <c r="BS44" s="57">
        <f>SUM('01'!BS44,'02'!BS44,'03'!BS44,'04'!BS44,'05'!BS44,'06'!BS44,'07'!BS44,'08'!BS44,'09'!BS44,'10'!BS44,'11'!BS44,'12'!BS44)</f>
        <v>0</v>
      </c>
      <c r="BT44" s="57">
        <f>SUM('01'!BT44,'02'!BT44,'03'!BT44,'04'!BT44,'05'!BT44,'06'!BT44,'07'!BT44,'08'!BT44,'09'!BT44,'10'!BT44,'11'!BT44,'12'!BT44)</f>
        <v>0</v>
      </c>
      <c r="BU44" s="57">
        <f>SUM('01'!BU44,'02'!BU44,'03'!BU44,'04'!BU44,'05'!BU44,'06'!BU44,'07'!BU44,'08'!BU44,'09'!BU44,'10'!BU44,'11'!BU44,'12'!BU44)</f>
        <v>0</v>
      </c>
      <c r="BV44" s="57">
        <f>SUM('01'!BV44,'02'!BV44,'03'!BV44,'04'!BV44,'05'!BV44,'06'!BV44,'07'!BV44,'08'!BV44,'09'!BV44,'10'!BV44,'11'!BV44,'12'!BV44)</f>
        <v>0</v>
      </c>
      <c r="BW44" s="57">
        <f>SUM('01'!BW44,'02'!BW44,'03'!BW44,'04'!BW44,'05'!BW44,'06'!BW44,'07'!BW44,'08'!BW44,'09'!BW44,'10'!BW44,'11'!BW44,'12'!BW44)</f>
        <v>0</v>
      </c>
      <c r="BX44" s="57">
        <f>SUM('01'!BX44,'02'!BX44,'03'!BX44,'04'!BX44,'05'!BX44,'06'!BX44,'07'!BX44,'08'!BX44,'09'!BX44,'10'!BX44,'11'!BX44,'12'!BX44)</f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  <c r="CC44" s="57"/>
    </row>
    <row r="45" spans="2:81" ht="15.75" x14ac:dyDescent="0.25">
      <c r="B45" s="46" t="s">
        <v>112</v>
      </c>
      <c r="C45" s="46" t="s">
        <v>113</v>
      </c>
      <c r="D45" s="57">
        <f>SUM('01'!D45,'02'!D45,'03'!D45,'04'!D45,'05'!D45,'06'!D45,'07'!D45,'08'!D45,'09'!D45,'10'!D45,'11'!D45,'12'!D45)</f>
        <v>1208</v>
      </c>
      <c r="E45" s="57">
        <f>SUM('01'!E45,'02'!E45,'03'!E45,'04'!E45,'05'!E45,'06'!E45,'07'!E45,'08'!E45,'09'!E45,'10'!E45,'11'!E45,'12'!E45)</f>
        <v>531</v>
      </c>
      <c r="F45" s="57">
        <f t="shared" si="4"/>
        <v>1739</v>
      </c>
      <c r="G45" s="57">
        <f>SUM('01'!G45,'02'!G45,'03'!G45,'04'!G45,'05'!G45,'06'!G45,'07'!G45,'08'!G45,'09'!G45,'10'!G45,'11'!G45,'12'!G45)</f>
        <v>543</v>
      </c>
      <c r="H45" s="57">
        <f>SUM('01'!H45,'02'!H45,'03'!H45,'04'!H45,'05'!H45,'06'!H45,'07'!H45,'08'!H45,'09'!H45,'10'!H45,'11'!H45,'12'!H45)</f>
        <v>0</v>
      </c>
      <c r="I45" s="57">
        <f>SUM('01'!I45,'02'!I45,'03'!I45,'04'!I45,'05'!I45,'06'!I45,'07'!I45,'08'!I45,'09'!I45,'10'!I45,'11'!I45,'12'!I45)</f>
        <v>0</v>
      </c>
      <c r="J45" s="57">
        <f t="shared" si="5"/>
        <v>2282</v>
      </c>
      <c r="K45" s="57">
        <f>SUM('01'!K45,'02'!K45,'03'!K45,'04'!K45,'05'!K45,'06'!K45,'07'!K45,'08'!K45,'09'!K45,'10'!K45,'11'!K45,'12'!K45)</f>
        <v>19</v>
      </c>
      <c r="L45" s="57">
        <f t="shared" si="6"/>
        <v>2301</v>
      </c>
      <c r="M45" s="57">
        <f>SUM('01'!M45,'02'!M45,'03'!M45,'04'!M45,'05'!M45,'06'!M45,'07'!M45,'08'!M45,'09'!M45,'10'!M45,'11'!M45,'12'!M45)</f>
        <v>10</v>
      </c>
      <c r="N45" s="57">
        <f>SUM('01'!N45,'02'!N45,'03'!N45,'04'!N45,'05'!N45,'06'!N45,'07'!N45,'08'!N45,'09'!N45,'10'!N45,'11'!N45,'12'!N45)</f>
        <v>4</v>
      </c>
      <c r="O45" s="57">
        <f>SUM('01'!O45,'02'!O45,'03'!O45,'04'!O45,'05'!O45,'06'!O45,'07'!O45,'08'!O45,'09'!O45,'10'!O45,'11'!O45,'12'!O45)</f>
        <v>96</v>
      </c>
      <c r="P45" s="57">
        <f t="shared" si="7"/>
        <v>110</v>
      </c>
      <c r="Q45" s="57">
        <f t="shared" si="8"/>
        <v>2411</v>
      </c>
      <c r="R45" s="44"/>
      <c r="S45" s="46" t="s">
        <v>112</v>
      </c>
      <c r="T45" s="46" t="s">
        <v>113</v>
      </c>
      <c r="U45" s="57">
        <f>SUM('01'!U45,'02'!U45,'03'!U45,'04'!U45,'05'!U45,'06'!U45,'07'!U45,'08'!U45,'09'!U45,'10'!U45,'11'!U45,'12'!U45)</f>
        <v>110185</v>
      </c>
      <c r="V45" s="57">
        <f>SUM('01'!V45,'02'!V45,'03'!V45,'04'!V45,'05'!V45,'06'!V45,'07'!V45,'08'!V45,'09'!V45,'10'!V45,'11'!V45,'12'!V45)</f>
        <v>82093</v>
      </c>
      <c r="W45" s="57">
        <f>SUM('01'!W45,'02'!W45,'03'!W45,'04'!W45,'05'!W45,'06'!W45,'07'!W45,'08'!W45,'09'!W45,'10'!W45,'11'!W45,'12'!W45)</f>
        <v>535</v>
      </c>
      <c r="X45" s="57">
        <f>SUM('01'!X45,'02'!X45,'03'!X45,'04'!X45,'05'!X45,'06'!X45,'07'!X45,'08'!X45,'09'!X45,'10'!X45,'11'!X45,'12'!X45)</f>
        <v>44246</v>
      </c>
      <c r="Y45" s="57">
        <f>SUM('01'!Y45,'02'!Y45,'03'!Y45,'04'!Y45,'05'!Y45,'06'!Y45,'07'!Y45,'08'!Y45,'09'!Y45,'10'!Y45,'11'!Y45,'12'!Y45)</f>
        <v>30586</v>
      </c>
      <c r="Z45" s="57">
        <f>SUM('01'!Z45,'02'!Z45,'03'!Z45,'04'!Z45,'05'!Z45,'06'!Z45,'07'!Z45,'08'!Z45,'09'!Z45,'10'!Z45,'11'!Z45,'12'!Z45)</f>
        <v>897</v>
      </c>
      <c r="AA45" s="57">
        <f t="shared" si="9"/>
        <v>154431</v>
      </c>
      <c r="AB45" s="57">
        <f t="shared" si="10"/>
        <v>112679</v>
      </c>
      <c r="AC45" s="57">
        <f t="shared" si="11"/>
        <v>1432</v>
      </c>
      <c r="AD45" s="57">
        <f>SUM('01'!AD45,'02'!AD45,'03'!AD45,'04'!AD45,'05'!AD45,'06'!AD45,'07'!AD45,'08'!AD45,'09'!AD45,'10'!AD45,'11'!AD45,'12'!AD45)</f>
        <v>14119</v>
      </c>
      <c r="AE45" s="57">
        <f>SUM('01'!AE45,'02'!AE45,'03'!AE45,'04'!AE45,'05'!AE45,'06'!AE45,'07'!AE45,'08'!AE45,'09'!AE45,'10'!AE45,'11'!AE45,'12'!AE45)</f>
        <v>13647</v>
      </c>
      <c r="AF45" s="57">
        <f>SUM('01'!AF45,'02'!AF45,'03'!AF45,'04'!AF45,'05'!AF45,'06'!AF45,'07'!AF45,'08'!AF45,'09'!AF45,'10'!AF45,'11'!AF45,'12'!AF45)</f>
        <v>1224</v>
      </c>
      <c r="AG45" s="57">
        <f>SUM('01'!AG45,'02'!AG45,'03'!AG45,'04'!AG45,'05'!AG45,'06'!AG45,'07'!AG45,'08'!AG45,'09'!AG45,'10'!AG45,'11'!AG45,'12'!AG45)</f>
        <v>31</v>
      </c>
      <c r="AH45" s="57">
        <f>SUM('01'!AH45,'02'!AH45,'03'!AH45,'04'!AH45,'05'!AH45,'06'!AH45,'07'!AH45,'08'!AH45,'09'!AH45,'10'!AH45,'11'!AH45,'12'!AH45)</f>
        <v>33</v>
      </c>
      <c r="AI45" s="57">
        <f>SUM('01'!AI45,'02'!AI45,'03'!AI45,'04'!AI45,'05'!AI45,'06'!AI45,'07'!AI45,'08'!AI45,'09'!AI45,'10'!AI45,'11'!AI45,'12'!AI45)</f>
        <v>0</v>
      </c>
      <c r="AJ45" s="57">
        <f t="shared" si="12"/>
        <v>168581</v>
      </c>
      <c r="AK45" s="57">
        <f t="shared" si="12"/>
        <v>126359</v>
      </c>
      <c r="AL45" s="57">
        <f t="shared" si="12"/>
        <v>2656</v>
      </c>
      <c r="AM45" s="57">
        <f t="shared" si="13"/>
        <v>297596</v>
      </c>
      <c r="AN45" s="44"/>
      <c r="AO45" s="46" t="s">
        <v>112</v>
      </c>
      <c r="AP45" s="46" t="s">
        <v>113</v>
      </c>
      <c r="AQ45" s="57">
        <f>SUM('01'!AQ45,'02'!AQ45,'03'!AQ45,'04'!AQ45,'05'!AQ45,'06'!AQ45,'07'!AQ45,'08'!AQ45,'09'!AQ45,'10'!AQ45,'11'!AQ45,'12'!AQ45)</f>
        <v>14</v>
      </c>
      <c r="AR45" s="57">
        <f>SUM('01'!AR45,'02'!AR45,'03'!AR45,'04'!AR45,'05'!AR45,'06'!AR45,'07'!AR45,'08'!AR45,'09'!AR45,'10'!AR45,'11'!AR45,'12'!AR45)</f>
        <v>22</v>
      </c>
      <c r="AS45" s="57">
        <f>SUM('01'!AS45,'02'!AS45,'03'!AS45,'04'!AS45,'05'!AS45,'06'!AS45,'07'!AS45,'08'!AS45,'09'!AS45,'10'!AS45,'11'!AS45,'12'!AS45)</f>
        <v>2</v>
      </c>
      <c r="AT45" s="57">
        <f>SUM('01'!AT45,'02'!AT45,'03'!AT45,'04'!AT45,'05'!AT45,'06'!AT45,'07'!AT45,'08'!AT45,'09'!AT45,'10'!AT45,'11'!AT45,'12'!AT45)</f>
        <v>4</v>
      </c>
      <c r="AU45" s="57">
        <f>SUM('01'!AU45,'02'!AU45,'03'!AU45,'04'!AU45,'05'!AU45,'06'!AU45,'07'!AU45,'08'!AU45,'09'!AU45,'10'!AU45,'11'!AU45,'12'!AU45)</f>
        <v>0</v>
      </c>
      <c r="AV45" s="57">
        <f>SUM('01'!AV45,'02'!AV45,'03'!AV45,'04'!AV45,'05'!AV45,'06'!AV45,'07'!AV45,'08'!AV45,'09'!AV45,'10'!AV45,'11'!AV45,'12'!AV45)</f>
        <v>0</v>
      </c>
      <c r="AW45" s="57">
        <f t="shared" si="14"/>
        <v>18</v>
      </c>
      <c r="AX45" s="57">
        <f t="shared" si="14"/>
        <v>22</v>
      </c>
      <c r="AY45" s="57">
        <f t="shared" si="14"/>
        <v>2</v>
      </c>
      <c r="AZ45" s="57">
        <f>SUM('01'!AZ45,'02'!AZ45,'03'!AZ45,'04'!AZ45,'05'!AZ45,'06'!AZ45,'07'!AZ45,'08'!AZ45,'09'!AZ45,'10'!AZ45,'11'!AZ45,'12'!AZ45)</f>
        <v>4</v>
      </c>
      <c r="BA45" s="57">
        <f>SUM('01'!BA45,'02'!BA45,'03'!BA45,'04'!BA45,'05'!BA45,'06'!BA45,'07'!BA45,'08'!BA45,'09'!BA45,'10'!BA45,'11'!BA45,'12'!BA45)</f>
        <v>31</v>
      </c>
      <c r="BB45" s="57">
        <f>SUM('01'!BB45,'02'!BB45,'03'!BB45,'04'!BB45,'05'!BB45,'06'!BB45,'07'!BB45,'08'!BB45,'09'!BB45,'10'!BB45,'11'!BB45,'12'!BB45)</f>
        <v>0</v>
      </c>
      <c r="BC45" s="57">
        <f t="shared" si="15"/>
        <v>22</v>
      </c>
      <c r="BD45" s="57">
        <f t="shared" si="15"/>
        <v>53</v>
      </c>
      <c r="BE45" s="57">
        <f t="shared" si="15"/>
        <v>2</v>
      </c>
      <c r="BF45" s="57">
        <f t="shared" si="16"/>
        <v>77</v>
      </c>
      <c r="BG45" s="44"/>
      <c r="BH45" s="46" t="s">
        <v>112</v>
      </c>
      <c r="BI45" s="46" t="s">
        <v>113</v>
      </c>
      <c r="BJ45" s="57">
        <f>SUM('01'!BJ45,'02'!BJ45,'03'!BJ45,'04'!BJ45,'05'!BJ45,'06'!BJ45,'07'!BJ45,'08'!BJ45,'09'!BJ45,'10'!BJ45,'11'!BJ45,'12'!BJ45)</f>
        <v>0</v>
      </c>
      <c r="BK45" s="57">
        <f>SUM('01'!BK45,'02'!BK45,'03'!BK45,'04'!BK45,'05'!BK45,'06'!BK45,'07'!BK45,'08'!BK45,'09'!BK45,'10'!BK45,'11'!BK45,'12'!BK45)</f>
        <v>0</v>
      </c>
      <c r="BL45" s="57">
        <f>SUM('01'!BL45,'02'!BL45,'03'!BL45,'04'!BL45,'05'!BL45,'06'!BL45,'07'!BL45,'08'!BL45,'09'!BL45,'10'!BL45,'11'!BL45,'12'!BL45)</f>
        <v>0</v>
      </c>
      <c r="BM45" s="57">
        <f>SUM('01'!BM45,'02'!BM45,'03'!BM45,'04'!BM45,'05'!BM45,'06'!BM45,'07'!BM45,'08'!BM45,'09'!BM45,'10'!BM45,'11'!BM45,'12'!BM45)</f>
        <v>5547</v>
      </c>
      <c r="BN45" s="57">
        <f>SUM('01'!BN45,'02'!BN45,'03'!BN45,'04'!BN45,'05'!BN45,'06'!BN45,'07'!BN45,'08'!BN45,'09'!BN45,'10'!BN45,'11'!BN45,'12'!BN45)</f>
        <v>252</v>
      </c>
      <c r="BO45" s="57">
        <f>SUM('01'!BO45,'02'!BO45,'03'!BO45,'04'!BO45,'05'!BO45,'06'!BO45,'07'!BO45,'08'!BO45,'09'!BO45,'10'!BO45,'11'!BO45,'12'!BO45)</f>
        <v>0</v>
      </c>
      <c r="BP45" s="57">
        <f>SUM('01'!BP45,'02'!BP45,'03'!BP45,'04'!BP45,'05'!BP45,'06'!BP45,'07'!BP45,'08'!BP45,'09'!BP45,'10'!BP45,'11'!BP45,'12'!BP45)</f>
        <v>0</v>
      </c>
      <c r="BQ45" s="57">
        <f>SUM('01'!BQ45,'02'!BQ45,'03'!BQ45,'04'!BQ45,'05'!BQ45,'06'!BQ45,'07'!BQ45,'08'!BQ45,'09'!BQ45,'10'!BQ45,'11'!BQ45,'12'!BQ45)</f>
        <v>0</v>
      </c>
      <c r="BR45" s="57">
        <f>SUM('01'!BR45,'02'!BR45,'03'!BR45,'04'!BR45,'05'!BR45,'06'!BR45,'07'!BR45,'08'!BR45,'09'!BR45,'10'!BR45,'11'!BR45,'12'!BR45)</f>
        <v>0</v>
      </c>
      <c r="BS45" s="57">
        <f>SUM('01'!BS45,'02'!BS45,'03'!BS45,'04'!BS45,'05'!BS45,'06'!BS45,'07'!BS45,'08'!BS45,'09'!BS45,'10'!BS45,'11'!BS45,'12'!BS45)</f>
        <v>0</v>
      </c>
      <c r="BT45" s="57">
        <f>SUM('01'!BT45,'02'!BT45,'03'!BT45,'04'!BT45,'05'!BT45,'06'!BT45,'07'!BT45,'08'!BT45,'09'!BT45,'10'!BT45,'11'!BT45,'12'!BT45)</f>
        <v>0</v>
      </c>
      <c r="BU45" s="57">
        <f>SUM('01'!BU45,'02'!BU45,'03'!BU45,'04'!BU45,'05'!BU45,'06'!BU45,'07'!BU45,'08'!BU45,'09'!BU45,'10'!BU45,'11'!BU45,'12'!BU45)</f>
        <v>0</v>
      </c>
      <c r="BV45" s="57">
        <f>SUM('01'!BV45,'02'!BV45,'03'!BV45,'04'!BV45,'05'!BV45,'06'!BV45,'07'!BV45,'08'!BV45,'09'!BV45,'10'!BV45,'11'!BV45,'12'!BV45)</f>
        <v>0</v>
      </c>
      <c r="BW45" s="57">
        <f>SUM('01'!BW45,'02'!BW45,'03'!BW45,'04'!BW45,'05'!BW45,'06'!BW45,'07'!BW45,'08'!BW45,'09'!BW45,'10'!BW45,'11'!BW45,'12'!BW45)</f>
        <v>0</v>
      </c>
      <c r="BX45" s="57">
        <f>SUM('01'!BX45,'02'!BX45,'03'!BX45,'04'!BX45,'05'!BX45,'06'!BX45,'07'!BX45,'08'!BX45,'09'!BX45,'10'!BX45,'11'!BX45,'12'!BX45)</f>
        <v>0</v>
      </c>
      <c r="BY45" s="57">
        <f t="shared" si="17"/>
        <v>5547</v>
      </c>
      <c r="BZ45" s="57">
        <f t="shared" si="17"/>
        <v>252</v>
      </c>
      <c r="CA45" s="57">
        <f t="shared" si="17"/>
        <v>0</v>
      </c>
      <c r="CB45" s="57">
        <f t="shared" si="18"/>
        <v>5799</v>
      </c>
      <c r="CC45" s="57"/>
    </row>
    <row r="46" spans="2:81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  <c r="CC46" s="57"/>
    </row>
    <row r="47" spans="2:81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1" ht="16.5" x14ac:dyDescent="0.25">
      <c r="C48" s="34" t="s">
        <v>114</v>
      </c>
      <c r="D48" s="34"/>
      <c r="E48" s="34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170</v>
      </c>
      <c r="P48" s="38"/>
      <c r="Q48" s="38"/>
      <c r="R48" s="38"/>
      <c r="S48" s="38"/>
      <c r="T48" s="38" t="s">
        <v>114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 t="s">
        <v>170</v>
      </c>
      <c r="AL48" s="38"/>
      <c r="AM48" s="38"/>
      <c r="AN48" s="38"/>
      <c r="AO48" s="38"/>
      <c r="AP48" s="38" t="s">
        <v>114</v>
      </c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 t="s">
        <v>170</v>
      </c>
      <c r="BE48" s="38"/>
      <c r="BF48" s="38"/>
      <c r="BG48" s="38"/>
      <c r="BH48" s="38"/>
      <c r="BI48" s="38" t="s">
        <v>114</v>
      </c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 t="s">
        <v>170</v>
      </c>
      <c r="CA48" s="38"/>
      <c r="CB48" s="38"/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AJ5:AM5"/>
    <mergeCell ref="AQ5:AS5"/>
    <mergeCell ref="AT5:AV5"/>
    <mergeCell ref="AW5:AY5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B50"/>
  <sheetViews>
    <sheetView zoomScale="80" zoomScaleNormal="80" workbookViewId="0">
      <pane ySplit="6" topLeftCell="A9" activePane="bottomLeft" state="frozen"/>
      <selection activeCell="BO14" sqref="BO14"/>
      <selection pane="bottomLeft" activeCell="A7" sqref="A7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  <col min="80" max="80" width="10.855468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154</v>
      </c>
      <c r="K3" s="6"/>
      <c r="L3" s="3"/>
      <c r="U3" s="18" t="s">
        <v>9</v>
      </c>
      <c r="V3" s="19"/>
      <c r="W3" s="19"/>
      <c r="AC3" s="5" t="s">
        <v>154</v>
      </c>
      <c r="AQ3" s="18" t="s">
        <v>9</v>
      </c>
      <c r="AR3" s="19"/>
      <c r="AS3" s="19"/>
      <c r="AX3" s="5" t="s">
        <v>154</v>
      </c>
      <c r="AY3" s="20"/>
      <c r="AZ3" s="20"/>
      <c r="BA3" s="20"/>
      <c r="BB3" s="20"/>
      <c r="BJ3" s="18" t="s">
        <v>9</v>
      </c>
      <c r="BK3" s="19"/>
      <c r="BL3" s="19"/>
      <c r="BR3" s="5" t="s">
        <v>154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57">
        <v>0</v>
      </c>
      <c r="E7" s="57">
        <v>0</v>
      </c>
      <c r="F7" s="57">
        <f>SUM(D7:E7)</f>
        <v>0</v>
      </c>
      <c r="G7" s="57">
        <v>96</v>
      </c>
      <c r="H7" s="57">
        <v>0</v>
      </c>
      <c r="I7" s="57">
        <v>0</v>
      </c>
      <c r="J7" s="57">
        <f>SUM(F7:G7,H7:I7)</f>
        <v>96</v>
      </c>
      <c r="K7" s="57">
        <v>0</v>
      </c>
      <c r="L7" s="57">
        <f>SUM(J7:K7)</f>
        <v>96</v>
      </c>
      <c r="M7" s="57">
        <v>0</v>
      </c>
      <c r="N7" s="57">
        <v>0</v>
      </c>
      <c r="O7" s="57">
        <v>0</v>
      </c>
      <c r="P7" s="57">
        <f>SUM(M7:O7)</f>
        <v>0</v>
      </c>
      <c r="Q7" s="57">
        <f>SUM(L7,P7)</f>
        <v>96</v>
      </c>
      <c r="R7" s="44"/>
      <c r="S7" s="46" t="s">
        <v>36</v>
      </c>
      <c r="T7" s="46" t="s">
        <v>37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f>SUM(U7,X7)</f>
        <v>0</v>
      </c>
      <c r="AB7" s="65">
        <f>SUM(V7,Y7)</f>
        <v>0</v>
      </c>
      <c r="AC7" s="65">
        <f>SUM(W7,Z7)</f>
        <v>0</v>
      </c>
      <c r="AD7" s="65">
        <v>1580</v>
      </c>
      <c r="AE7" s="65">
        <v>1722</v>
      </c>
      <c r="AF7" s="65">
        <v>123</v>
      </c>
      <c r="AG7" s="65">
        <v>0</v>
      </c>
      <c r="AH7" s="65">
        <v>0</v>
      </c>
      <c r="AI7" s="65">
        <v>0</v>
      </c>
      <c r="AJ7" s="65">
        <f>SUM(AA7,AD7,AG7)</f>
        <v>1580</v>
      </c>
      <c r="AK7" s="65">
        <f t="shared" ref="AK7:AL22" si="0">SUM(AB7,AE7,AH7)</f>
        <v>1722</v>
      </c>
      <c r="AL7" s="65">
        <f t="shared" si="0"/>
        <v>123</v>
      </c>
      <c r="AM7" s="65">
        <f>SUM(AJ7:AL7)</f>
        <v>3425</v>
      </c>
      <c r="AN7" s="44"/>
      <c r="AO7" s="46" t="s">
        <v>36</v>
      </c>
      <c r="AP7" s="46" t="s">
        <v>37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f>SUM(AQ7,AT7)</f>
        <v>0</v>
      </c>
      <c r="AX7" s="57">
        <f t="shared" ref="AX7:AY22" si="1">SUM(AR7,AU7)</f>
        <v>0</v>
      </c>
      <c r="AY7" s="57">
        <f t="shared" si="1"/>
        <v>0</v>
      </c>
      <c r="AZ7" s="57">
        <v>0</v>
      </c>
      <c r="BA7" s="57">
        <v>0</v>
      </c>
      <c r="BB7" s="57">
        <v>0</v>
      </c>
      <c r="BC7" s="57">
        <f>SUM(AW7,AZ7)</f>
        <v>0</v>
      </c>
      <c r="BD7" s="57">
        <f t="shared" ref="BD7:BE22" si="2">SUM(AX7,BA7)</f>
        <v>0</v>
      </c>
      <c r="BE7" s="57">
        <f t="shared" si="2"/>
        <v>0</v>
      </c>
      <c r="BF7" s="57">
        <f>SUM(BC7:BE7)</f>
        <v>0</v>
      </c>
      <c r="BG7" s="44"/>
      <c r="BH7" s="46" t="s">
        <v>36</v>
      </c>
      <c r="BI7" s="46" t="s">
        <v>37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</row>
    <row r="8" spans="2:80" ht="15.75" x14ac:dyDescent="0.25">
      <c r="B8" s="46" t="s">
        <v>38</v>
      </c>
      <c r="C8" s="46" t="s">
        <v>39</v>
      </c>
      <c r="D8" s="57">
        <v>9156</v>
      </c>
      <c r="E8" s="57">
        <v>23</v>
      </c>
      <c r="F8" s="57">
        <f t="shared" ref="F8:F45" si="4">SUM(D8:E8)</f>
        <v>9179</v>
      </c>
      <c r="G8" s="57">
        <v>5796</v>
      </c>
      <c r="H8" s="57">
        <v>454</v>
      </c>
      <c r="I8" s="57">
        <v>105</v>
      </c>
      <c r="J8" s="57">
        <f t="shared" ref="J8:J45" si="5">SUM(F8:G8,H8:I8)</f>
        <v>15534</v>
      </c>
      <c r="K8" s="57">
        <v>146</v>
      </c>
      <c r="L8" s="57">
        <f t="shared" ref="L8:L45" si="6">SUM(J8:K8)</f>
        <v>15680</v>
      </c>
      <c r="M8" s="57">
        <v>452</v>
      </c>
      <c r="N8" s="57">
        <v>48</v>
      </c>
      <c r="O8" s="57">
        <v>546</v>
      </c>
      <c r="P8" s="57">
        <f t="shared" ref="P8:P45" si="7">SUM(M8:O8)</f>
        <v>1046</v>
      </c>
      <c r="Q8" s="57">
        <f t="shared" ref="Q8:Q45" si="8">SUM(L8,P8)</f>
        <v>16726</v>
      </c>
      <c r="R8" s="44"/>
      <c r="S8" s="46" t="s">
        <v>38</v>
      </c>
      <c r="T8" s="46" t="s">
        <v>39</v>
      </c>
      <c r="U8" s="65">
        <v>696062</v>
      </c>
      <c r="V8" s="65">
        <v>686085</v>
      </c>
      <c r="W8" s="65">
        <v>4557</v>
      </c>
      <c r="X8" s="65">
        <v>933</v>
      </c>
      <c r="Y8" s="65">
        <v>924</v>
      </c>
      <c r="Z8" s="65">
        <v>0</v>
      </c>
      <c r="AA8" s="65">
        <f t="shared" ref="AA8:AA45" si="9">SUM(U8,X8)</f>
        <v>696995</v>
      </c>
      <c r="AB8" s="65">
        <f t="shared" ref="AB8:AB45" si="10">SUM(V8,Y8)</f>
        <v>687009</v>
      </c>
      <c r="AC8" s="65">
        <f t="shared" ref="AC8:AC45" si="11">SUM(W8,Z8)</f>
        <v>4557</v>
      </c>
      <c r="AD8" s="65">
        <v>277769</v>
      </c>
      <c r="AE8" s="65">
        <v>276152</v>
      </c>
      <c r="AF8" s="65">
        <v>1254</v>
      </c>
      <c r="AG8" s="65">
        <v>175</v>
      </c>
      <c r="AH8" s="65">
        <v>178</v>
      </c>
      <c r="AI8" s="65">
        <v>34</v>
      </c>
      <c r="AJ8" s="65">
        <f t="shared" ref="AJ8:AL45" si="12">SUM(AA8,AD8,AG8)</f>
        <v>974939</v>
      </c>
      <c r="AK8" s="65">
        <f t="shared" si="0"/>
        <v>963339</v>
      </c>
      <c r="AL8" s="65">
        <f t="shared" si="0"/>
        <v>5845</v>
      </c>
      <c r="AM8" s="65">
        <f t="shared" ref="AM8:AM45" si="13">SUM(AJ8:AL8)</f>
        <v>1944123</v>
      </c>
      <c r="AN8" s="44"/>
      <c r="AO8" s="46" t="s">
        <v>38</v>
      </c>
      <c r="AP8" s="46" t="s">
        <v>39</v>
      </c>
      <c r="AQ8" s="57">
        <v>529</v>
      </c>
      <c r="AR8" s="57">
        <v>501</v>
      </c>
      <c r="AS8" s="57">
        <v>24</v>
      </c>
      <c r="AT8" s="57">
        <v>45</v>
      </c>
      <c r="AU8" s="57">
        <v>54</v>
      </c>
      <c r="AV8" s="57">
        <v>6</v>
      </c>
      <c r="AW8" s="57">
        <f t="shared" ref="AW8:AY45" si="14">SUM(AQ8,AT8)</f>
        <v>574</v>
      </c>
      <c r="AX8" s="57">
        <f t="shared" si="1"/>
        <v>555</v>
      </c>
      <c r="AY8" s="57">
        <f t="shared" si="1"/>
        <v>30</v>
      </c>
      <c r="AZ8" s="57">
        <v>24014</v>
      </c>
      <c r="BA8" s="57">
        <v>23871</v>
      </c>
      <c r="BB8" s="57">
        <v>23609</v>
      </c>
      <c r="BC8" s="57">
        <f t="shared" ref="BC8:BE45" si="15">SUM(AW8,AZ8)</f>
        <v>24588</v>
      </c>
      <c r="BD8" s="57">
        <f t="shared" si="2"/>
        <v>24426</v>
      </c>
      <c r="BE8" s="57">
        <f t="shared" si="2"/>
        <v>23639</v>
      </c>
      <c r="BF8" s="57">
        <f t="shared" ref="BF8:BF45" si="16">SUM(BC8:BE8)</f>
        <v>72653</v>
      </c>
      <c r="BG8" s="44"/>
      <c r="BH8" s="46" t="s">
        <v>38</v>
      </c>
      <c r="BI8" s="46" t="s">
        <v>39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57">
        <v>0</v>
      </c>
      <c r="E9" s="57">
        <v>2</v>
      </c>
      <c r="F9" s="57">
        <f t="shared" si="4"/>
        <v>2</v>
      </c>
      <c r="G9" s="57">
        <v>350</v>
      </c>
      <c r="H9" s="57">
        <v>0</v>
      </c>
      <c r="I9" s="57">
        <v>0</v>
      </c>
      <c r="J9" s="57">
        <f t="shared" si="5"/>
        <v>352</v>
      </c>
      <c r="K9" s="57">
        <v>0</v>
      </c>
      <c r="L9" s="57">
        <f t="shared" si="6"/>
        <v>352</v>
      </c>
      <c r="M9" s="57">
        <v>7</v>
      </c>
      <c r="N9" s="57">
        <v>7</v>
      </c>
      <c r="O9" s="57">
        <v>6</v>
      </c>
      <c r="P9" s="57">
        <f t="shared" si="7"/>
        <v>20</v>
      </c>
      <c r="Q9" s="57">
        <f t="shared" si="8"/>
        <v>372</v>
      </c>
      <c r="R9" s="44"/>
      <c r="S9" s="46" t="s">
        <v>40</v>
      </c>
      <c r="T9" s="46" t="s">
        <v>41</v>
      </c>
      <c r="U9" s="65">
        <v>0</v>
      </c>
      <c r="V9" s="65">
        <v>0</v>
      </c>
      <c r="W9" s="65">
        <v>0</v>
      </c>
      <c r="X9" s="65">
        <v>6</v>
      </c>
      <c r="Y9" s="65">
        <v>0</v>
      </c>
      <c r="Z9" s="65">
        <v>0</v>
      </c>
      <c r="AA9" s="65">
        <f t="shared" si="9"/>
        <v>6</v>
      </c>
      <c r="AB9" s="65">
        <f t="shared" si="10"/>
        <v>0</v>
      </c>
      <c r="AC9" s="65">
        <f t="shared" si="11"/>
        <v>0</v>
      </c>
      <c r="AD9" s="65">
        <v>12330</v>
      </c>
      <c r="AE9" s="65">
        <v>12664</v>
      </c>
      <c r="AF9" s="65">
        <v>0</v>
      </c>
      <c r="AG9" s="65">
        <v>0</v>
      </c>
      <c r="AH9" s="65">
        <v>0</v>
      </c>
      <c r="AI9" s="65">
        <v>0</v>
      </c>
      <c r="AJ9" s="65">
        <f t="shared" si="12"/>
        <v>12336</v>
      </c>
      <c r="AK9" s="65">
        <f t="shared" si="0"/>
        <v>12664</v>
      </c>
      <c r="AL9" s="65">
        <f t="shared" si="0"/>
        <v>0</v>
      </c>
      <c r="AM9" s="65">
        <f t="shared" si="13"/>
        <v>25000</v>
      </c>
      <c r="AN9" s="44"/>
      <c r="AO9" s="46" t="s">
        <v>40</v>
      </c>
      <c r="AP9" s="46" t="s">
        <v>41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f t="shared" si="14"/>
        <v>0</v>
      </c>
      <c r="AX9" s="57">
        <f t="shared" si="1"/>
        <v>0</v>
      </c>
      <c r="AY9" s="57">
        <f t="shared" si="1"/>
        <v>0</v>
      </c>
      <c r="AZ9" s="57">
        <v>4</v>
      </c>
      <c r="BA9" s="57">
        <v>4</v>
      </c>
      <c r="BB9" s="57">
        <v>0</v>
      </c>
      <c r="BC9" s="57">
        <f t="shared" si="15"/>
        <v>4</v>
      </c>
      <c r="BD9" s="57">
        <f t="shared" si="2"/>
        <v>4</v>
      </c>
      <c r="BE9" s="57">
        <f t="shared" si="2"/>
        <v>0</v>
      </c>
      <c r="BF9" s="57">
        <f t="shared" si="16"/>
        <v>8</v>
      </c>
      <c r="BG9" s="44"/>
      <c r="BH9" s="46" t="s">
        <v>40</v>
      </c>
      <c r="BI9" s="46" t="s">
        <v>41</v>
      </c>
      <c r="BJ9" s="57">
        <v>0</v>
      </c>
      <c r="BK9" s="57">
        <v>0</v>
      </c>
      <c r="BL9" s="57">
        <v>0</v>
      </c>
      <c r="BM9" s="57">
        <v>6236</v>
      </c>
      <c r="BN9" s="57">
        <v>78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f t="shared" si="17"/>
        <v>6236</v>
      </c>
      <c r="BZ9" s="57">
        <f t="shared" si="3"/>
        <v>78</v>
      </c>
      <c r="CA9" s="57">
        <f t="shared" si="3"/>
        <v>0</v>
      </c>
      <c r="CB9" s="57">
        <f t="shared" si="18"/>
        <v>6314</v>
      </c>
    </row>
    <row r="10" spans="2:80" ht="15.75" x14ac:dyDescent="0.25">
      <c r="B10" s="46" t="s">
        <v>42</v>
      </c>
      <c r="C10" s="46" t="s">
        <v>43</v>
      </c>
      <c r="D10" s="57">
        <v>0</v>
      </c>
      <c r="E10" s="57">
        <v>9</v>
      </c>
      <c r="F10" s="57">
        <f t="shared" si="4"/>
        <v>9</v>
      </c>
      <c r="G10" s="57">
        <v>280</v>
      </c>
      <c r="H10" s="57">
        <v>0</v>
      </c>
      <c r="I10" s="57">
        <v>0</v>
      </c>
      <c r="J10" s="57">
        <f t="shared" si="5"/>
        <v>289</v>
      </c>
      <c r="K10" s="57">
        <v>16</v>
      </c>
      <c r="L10" s="57">
        <f t="shared" si="6"/>
        <v>305</v>
      </c>
      <c r="M10" s="57">
        <v>4</v>
      </c>
      <c r="N10" s="57">
        <v>0</v>
      </c>
      <c r="O10" s="57">
        <v>46</v>
      </c>
      <c r="P10" s="57">
        <f t="shared" si="7"/>
        <v>50</v>
      </c>
      <c r="Q10" s="57">
        <f t="shared" si="8"/>
        <v>355</v>
      </c>
      <c r="R10" s="44"/>
      <c r="S10" s="46" t="s">
        <v>42</v>
      </c>
      <c r="T10" s="46" t="s">
        <v>43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5">
        <v>0</v>
      </c>
      <c r="AA10" s="65">
        <f t="shared" si="9"/>
        <v>0</v>
      </c>
      <c r="AB10" s="65">
        <f t="shared" si="10"/>
        <v>0</v>
      </c>
      <c r="AC10" s="65">
        <f t="shared" si="11"/>
        <v>0</v>
      </c>
      <c r="AD10" s="65">
        <v>12152</v>
      </c>
      <c r="AE10" s="65">
        <v>12070</v>
      </c>
      <c r="AF10" s="65">
        <v>0</v>
      </c>
      <c r="AG10" s="65">
        <v>23</v>
      </c>
      <c r="AH10" s="65">
        <v>33</v>
      </c>
      <c r="AI10" s="65">
        <v>0</v>
      </c>
      <c r="AJ10" s="65">
        <f t="shared" si="12"/>
        <v>12175</v>
      </c>
      <c r="AK10" s="65">
        <f t="shared" si="0"/>
        <v>12103</v>
      </c>
      <c r="AL10" s="65">
        <f t="shared" si="0"/>
        <v>0</v>
      </c>
      <c r="AM10" s="65">
        <f t="shared" si="13"/>
        <v>24278</v>
      </c>
      <c r="AN10" s="44"/>
      <c r="AO10" s="46" t="s">
        <v>42</v>
      </c>
      <c r="AP10" s="46" t="s">
        <v>43</v>
      </c>
      <c r="AQ10" s="57">
        <v>1</v>
      </c>
      <c r="AR10" s="57">
        <v>1</v>
      </c>
      <c r="AS10" s="57">
        <v>0</v>
      </c>
      <c r="AT10" s="57">
        <v>0</v>
      </c>
      <c r="AU10" s="57">
        <v>0</v>
      </c>
      <c r="AV10" s="57">
        <v>0</v>
      </c>
      <c r="AW10" s="57">
        <f t="shared" si="14"/>
        <v>1</v>
      </c>
      <c r="AX10" s="57">
        <f t="shared" si="1"/>
        <v>1</v>
      </c>
      <c r="AY10" s="57">
        <f t="shared" si="1"/>
        <v>0</v>
      </c>
      <c r="AZ10" s="57">
        <v>0</v>
      </c>
      <c r="BA10" s="57">
        <v>17</v>
      </c>
      <c r="BB10" s="57">
        <v>0</v>
      </c>
      <c r="BC10" s="57">
        <f t="shared" si="15"/>
        <v>1</v>
      </c>
      <c r="BD10" s="57">
        <f t="shared" si="2"/>
        <v>18</v>
      </c>
      <c r="BE10" s="57">
        <f t="shared" si="2"/>
        <v>0</v>
      </c>
      <c r="BF10" s="57">
        <f t="shared" si="16"/>
        <v>19</v>
      </c>
      <c r="BG10" s="44"/>
      <c r="BH10" s="46" t="s">
        <v>42</v>
      </c>
      <c r="BI10" s="46" t="s">
        <v>43</v>
      </c>
      <c r="BJ10" s="57">
        <v>0</v>
      </c>
      <c r="BK10" s="57">
        <v>0</v>
      </c>
      <c r="BL10" s="57">
        <v>0</v>
      </c>
      <c r="BM10" s="57">
        <v>3922</v>
      </c>
      <c r="BN10" s="57">
        <v>28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f t="shared" si="17"/>
        <v>3922</v>
      </c>
      <c r="BZ10" s="57">
        <f t="shared" si="3"/>
        <v>28</v>
      </c>
      <c r="CA10" s="57">
        <f t="shared" si="3"/>
        <v>0</v>
      </c>
      <c r="CB10" s="57">
        <f t="shared" si="18"/>
        <v>3950</v>
      </c>
    </row>
    <row r="11" spans="2:80" ht="15.75" x14ac:dyDescent="0.25">
      <c r="B11" s="46" t="s">
        <v>44</v>
      </c>
      <c r="C11" s="46" t="s">
        <v>45</v>
      </c>
      <c r="D11" s="57">
        <v>24</v>
      </c>
      <c r="E11" s="57">
        <v>1</v>
      </c>
      <c r="F11" s="57">
        <f t="shared" si="4"/>
        <v>25</v>
      </c>
      <c r="G11" s="57">
        <v>495</v>
      </c>
      <c r="H11" s="57">
        <v>0</v>
      </c>
      <c r="I11" s="57">
        <v>0</v>
      </c>
      <c r="J11" s="57">
        <f t="shared" si="5"/>
        <v>520</v>
      </c>
      <c r="K11" s="57">
        <v>1</v>
      </c>
      <c r="L11" s="57">
        <f t="shared" si="6"/>
        <v>521</v>
      </c>
      <c r="M11" s="57">
        <v>2</v>
      </c>
      <c r="N11" s="57">
        <v>1</v>
      </c>
      <c r="O11" s="57">
        <v>64</v>
      </c>
      <c r="P11" s="57">
        <f t="shared" si="7"/>
        <v>67</v>
      </c>
      <c r="Q11" s="57">
        <f t="shared" si="8"/>
        <v>588</v>
      </c>
      <c r="R11" s="44"/>
      <c r="S11" s="46" t="s">
        <v>44</v>
      </c>
      <c r="T11" s="46" t="s">
        <v>45</v>
      </c>
      <c r="U11" s="65">
        <v>1628</v>
      </c>
      <c r="V11" s="65">
        <v>1526</v>
      </c>
      <c r="W11" s="65">
        <v>0</v>
      </c>
      <c r="X11" s="65">
        <v>0</v>
      </c>
      <c r="Y11" s="65">
        <v>0</v>
      </c>
      <c r="Z11" s="65">
        <v>0</v>
      </c>
      <c r="AA11" s="65">
        <f t="shared" si="9"/>
        <v>1628</v>
      </c>
      <c r="AB11" s="65">
        <f t="shared" si="10"/>
        <v>1526</v>
      </c>
      <c r="AC11" s="65">
        <f t="shared" si="11"/>
        <v>0</v>
      </c>
      <c r="AD11" s="65">
        <v>33379</v>
      </c>
      <c r="AE11" s="65">
        <v>32982</v>
      </c>
      <c r="AF11" s="65">
        <v>0</v>
      </c>
      <c r="AG11" s="65">
        <v>0</v>
      </c>
      <c r="AH11" s="65">
        <v>2</v>
      </c>
      <c r="AI11" s="65">
        <v>0</v>
      </c>
      <c r="AJ11" s="65">
        <f t="shared" si="12"/>
        <v>35007</v>
      </c>
      <c r="AK11" s="65">
        <f t="shared" si="0"/>
        <v>34510</v>
      </c>
      <c r="AL11" s="65">
        <f t="shared" si="0"/>
        <v>0</v>
      </c>
      <c r="AM11" s="65">
        <f t="shared" si="13"/>
        <v>69517</v>
      </c>
      <c r="AN11" s="44"/>
      <c r="AO11" s="46" t="s">
        <v>44</v>
      </c>
      <c r="AP11" s="46" t="s">
        <v>45</v>
      </c>
      <c r="AQ11" s="57">
        <v>3</v>
      </c>
      <c r="AR11" s="57">
        <v>2</v>
      </c>
      <c r="AS11" s="57">
        <v>0</v>
      </c>
      <c r="AT11" s="57">
        <v>0</v>
      </c>
      <c r="AU11" s="57">
        <v>0</v>
      </c>
      <c r="AV11" s="57">
        <v>0</v>
      </c>
      <c r="AW11" s="57">
        <f t="shared" si="14"/>
        <v>3</v>
      </c>
      <c r="AX11" s="57">
        <f t="shared" si="1"/>
        <v>2</v>
      </c>
      <c r="AY11" s="57">
        <f t="shared" si="1"/>
        <v>0</v>
      </c>
      <c r="AZ11" s="57">
        <v>175</v>
      </c>
      <c r="BA11" s="57">
        <v>2</v>
      </c>
      <c r="BB11" s="57">
        <v>0</v>
      </c>
      <c r="BC11" s="57">
        <f t="shared" si="15"/>
        <v>178</v>
      </c>
      <c r="BD11" s="57">
        <f t="shared" si="2"/>
        <v>4</v>
      </c>
      <c r="BE11" s="57">
        <f t="shared" si="2"/>
        <v>0</v>
      </c>
      <c r="BF11" s="57">
        <f t="shared" si="16"/>
        <v>182</v>
      </c>
      <c r="BG11" s="44"/>
      <c r="BH11" s="46" t="s">
        <v>44</v>
      </c>
      <c r="BI11" s="46" t="s">
        <v>45</v>
      </c>
      <c r="BJ11" s="57">
        <v>0</v>
      </c>
      <c r="BK11" s="57">
        <v>0</v>
      </c>
      <c r="BL11" s="57">
        <v>0</v>
      </c>
      <c r="BM11" s="57">
        <v>468</v>
      </c>
      <c r="BN11" s="57">
        <v>97</v>
      </c>
      <c r="BO11" s="57">
        <v>0</v>
      </c>
      <c r="BP11" s="57">
        <v>16558</v>
      </c>
      <c r="BQ11" s="57">
        <v>1892</v>
      </c>
      <c r="BR11" s="57">
        <v>0</v>
      </c>
      <c r="BS11" s="57">
        <v>0</v>
      </c>
      <c r="BT11" s="57">
        <v>0</v>
      </c>
      <c r="BU11" s="57">
        <v>0</v>
      </c>
      <c r="BV11" s="57">
        <v>0</v>
      </c>
      <c r="BW11" s="57">
        <v>0</v>
      </c>
      <c r="BX11" s="57">
        <v>0</v>
      </c>
      <c r="BY11" s="57">
        <f t="shared" si="17"/>
        <v>17026</v>
      </c>
      <c r="BZ11" s="57">
        <f t="shared" si="3"/>
        <v>1989</v>
      </c>
      <c r="CA11" s="57">
        <f t="shared" si="3"/>
        <v>0</v>
      </c>
      <c r="CB11" s="57">
        <f t="shared" si="18"/>
        <v>19015</v>
      </c>
    </row>
    <row r="12" spans="2:80" ht="15.75" x14ac:dyDescent="0.25">
      <c r="B12" s="46" t="s">
        <v>46</v>
      </c>
      <c r="C12" s="46" t="s">
        <v>47</v>
      </c>
      <c r="D12" s="57">
        <v>0</v>
      </c>
      <c r="E12" s="57">
        <v>1</v>
      </c>
      <c r="F12" s="57">
        <f t="shared" si="4"/>
        <v>1</v>
      </c>
      <c r="G12" s="57">
        <v>78</v>
      </c>
      <c r="H12" s="57">
        <v>0</v>
      </c>
      <c r="I12" s="57">
        <v>0</v>
      </c>
      <c r="J12" s="57">
        <f t="shared" si="5"/>
        <v>79</v>
      </c>
      <c r="K12" s="57">
        <v>1</v>
      </c>
      <c r="L12" s="57">
        <f t="shared" si="6"/>
        <v>80</v>
      </c>
      <c r="M12" s="57">
        <v>0</v>
      </c>
      <c r="N12" s="57">
        <v>0</v>
      </c>
      <c r="O12" s="57">
        <v>6</v>
      </c>
      <c r="P12" s="57">
        <f t="shared" si="7"/>
        <v>6</v>
      </c>
      <c r="Q12" s="57">
        <f t="shared" si="8"/>
        <v>86</v>
      </c>
      <c r="R12" s="44"/>
      <c r="S12" s="46" t="s">
        <v>46</v>
      </c>
      <c r="T12" s="46" t="s">
        <v>47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f t="shared" si="9"/>
        <v>0</v>
      </c>
      <c r="AB12" s="65">
        <f t="shared" si="10"/>
        <v>0</v>
      </c>
      <c r="AC12" s="65">
        <f t="shared" si="11"/>
        <v>0</v>
      </c>
      <c r="AD12" s="65">
        <v>1553</v>
      </c>
      <c r="AE12" s="65">
        <v>1569</v>
      </c>
      <c r="AF12" s="65">
        <v>62</v>
      </c>
      <c r="AG12" s="65">
        <v>2</v>
      </c>
      <c r="AH12" s="65">
        <v>0</v>
      </c>
      <c r="AI12" s="65">
        <v>0</v>
      </c>
      <c r="AJ12" s="65">
        <f t="shared" si="12"/>
        <v>1555</v>
      </c>
      <c r="AK12" s="65">
        <f t="shared" si="0"/>
        <v>1569</v>
      </c>
      <c r="AL12" s="65">
        <f t="shared" si="0"/>
        <v>62</v>
      </c>
      <c r="AM12" s="65">
        <f t="shared" si="13"/>
        <v>3186</v>
      </c>
      <c r="AN12" s="44"/>
      <c r="AO12" s="46" t="s">
        <v>46</v>
      </c>
      <c r="AP12" s="46" t="s">
        <v>47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f t="shared" si="14"/>
        <v>0</v>
      </c>
      <c r="AX12" s="57">
        <f t="shared" si="1"/>
        <v>0</v>
      </c>
      <c r="AY12" s="57">
        <f t="shared" si="1"/>
        <v>0</v>
      </c>
      <c r="AZ12" s="57">
        <v>0</v>
      </c>
      <c r="BA12" s="57">
        <v>3</v>
      </c>
      <c r="BB12" s="57">
        <v>0</v>
      </c>
      <c r="BC12" s="57">
        <f t="shared" si="15"/>
        <v>0</v>
      </c>
      <c r="BD12" s="57">
        <f t="shared" si="2"/>
        <v>3</v>
      </c>
      <c r="BE12" s="57">
        <f t="shared" si="2"/>
        <v>0</v>
      </c>
      <c r="BF12" s="57">
        <f t="shared" si="16"/>
        <v>3</v>
      </c>
      <c r="BG12" s="44"/>
      <c r="BH12" s="46" t="s">
        <v>46</v>
      </c>
      <c r="BI12" s="46" t="s">
        <v>47</v>
      </c>
      <c r="BJ12" s="57">
        <v>0</v>
      </c>
      <c r="BK12" s="57">
        <v>0</v>
      </c>
      <c r="BL12" s="57">
        <v>0</v>
      </c>
      <c r="BM12" s="57">
        <v>67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f t="shared" si="17"/>
        <v>67</v>
      </c>
      <c r="BZ12" s="57">
        <f t="shared" si="3"/>
        <v>0</v>
      </c>
      <c r="CA12" s="57">
        <f t="shared" si="3"/>
        <v>0</v>
      </c>
      <c r="CB12" s="57">
        <f t="shared" si="18"/>
        <v>67</v>
      </c>
    </row>
    <row r="13" spans="2:80" ht="15.75" x14ac:dyDescent="0.25">
      <c r="B13" s="46" t="s">
        <v>48</v>
      </c>
      <c r="C13" s="46" t="s">
        <v>49</v>
      </c>
      <c r="D13" s="57">
        <v>0</v>
      </c>
      <c r="E13" s="57">
        <v>0</v>
      </c>
      <c r="F13" s="57">
        <f t="shared" si="4"/>
        <v>0</v>
      </c>
      <c r="G13" s="57">
        <v>0</v>
      </c>
      <c r="H13" s="57">
        <v>0</v>
      </c>
      <c r="I13" s="57">
        <v>0</v>
      </c>
      <c r="J13" s="57">
        <f t="shared" si="5"/>
        <v>0</v>
      </c>
      <c r="K13" s="57">
        <v>0</v>
      </c>
      <c r="L13" s="57">
        <f t="shared" si="6"/>
        <v>0</v>
      </c>
      <c r="M13" s="57">
        <v>0</v>
      </c>
      <c r="N13" s="57">
        <v>0</v>
      </c>
      <c r="O13" s="57">
        <v>4</v>
      </c>
      <c r="P13" s="57">
        <f t="shared" si="7"/>
        <v>4</v>
      </c>
      <c r="Q13" s="57">
        <f t="shared" si="8"/>
        <v>4</v>
      </c>
      <c r="R13" s="44"/>
      <c r="S13" s="46" t="s">
        <v>48</v>
      </c>
      <c r="T13" s="46" t="s">
        <v>49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5">
        <v>0</v>
      </c>
      <c r="AA13" s="65">
        <f t="shared" si="9"/>
        <v>0</v>
      </c>
      <c r="AB13" s="65">
        <f t="shared" si="10"/>
        <v>0</v>
      </c>
      <c r="AC13" s="65">
        <f t="shared" si="11"/>
        <v>0</v>
      </c>
      <c r="AD13" s="65">
        <v>0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f t="shared" si="12"/>
        <v>0</v>
      </c>
      <c r="AK13" s="65">
        <f t="shared" si="0"/>
        <v>0</v>
      </c>
      <c r="AL13" s="65">
        <f t="shared" si="0"/>
        <v>0</v>
      </c>
      <c r="AM13" s="65">
        <f t="shared" si="13"/>
        <v>0</v>
      </c>
      <c r="AN13" s="44"/>
      <c r="AO13" s="46" t="s">
        <v>48</v>
      </c>
      <c r="AP13" s="46" t="s">
        <v>49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f t="shared" si="14"/>
        <v>0</v>
      </c>
      <c r="AX13" s="57">
        <f t="shared" si="1"/>
        <v>0</v>
      </c>
      <c r="AY13" s="57">
        <f t="shared" si="1"/>
        <v>0</v>
      </c>
      <c r="AZ13" s="57">
        <v>3</v>
      </c>
      <c r="BA13" s="57">
        <v>0</v>
      </c>
      <c r="BB13" s="57">
        <v>0</v>
      </c>
      <c r="BC13" s="57">
        <f t="shared" si="15"/>
        <v>3</v>
      </c>
      <c r="BD13" s="57">
        <f t="shared" si="2"/>
        <v>0</v>
      </c>
      <c r="BE13" s="57">
        <f t="shared" si="2"/>
        <v>0</v>
      </c>
      <c r="BF13" s="57">
        <f t="shared" si="16"/>
        <v>3</v>
      </c>
      <c r="BG13" s="44"/>
      <c r="BH13" s="46" t="s">
        <v>48</v>
      </c>
      <c r="BI13" s="46" t="s">
        <v>49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</row>
    <row r="14" spans="2:80" ht="15.75" x14ac:dyDescent="0.25">
      <c r="B14" s="46" t="s">
        <v>50</v>
      </c>
      <c r="C14" s="46" t="s">
        <v>51</v>
      </c>
      <c r="D14" s="57">
        <v>92</v>
      </c>
      <c r="E14" s="57">
        <v>20</v>
      </c>
      <c r="F14" s="57">
        <f t="shared" si="4"/>
        <v>112</v>
      </c>
      <c r="G14" s="57">
        <v>846</v>
      </c>
      <c r="H14" s="57">
        <v>0</v>
      </c>
      <c r="I14" s="57">
        <v>16</v>
      </c>
      <c r="J14" s="57">
        <f t="shared" si="5"/>
        <v>974</v>
      </c>
      <c r="K14" s="57">
        <v>0</v>
      </c>
      <c r="L14" s="57">
        <f t="shared" si="6"/>
        <v>974</v>
      </c>
      <c r="M14" s="57">
        <v>42</v>
      </c>
      <c r="N14" s="57">
        <v>41</v>
      </c>
      <c r="O14" s="57">
        <v>167</v>
      </c>
      <c r="P14" s="57">
        <f t="shared" si="7"/>
        <v>250</v>
      </c>
      <c r="Q14" s="57">
        <f t="shared" si="8"/>
        <v>1224</v>
      </c>
      <c r="R14" s="44"/>
      <c r="S14" s="46" t="s">
        <v>50</v>
      </c>
      <c r="T14" s="46" t="s">
        <v>51</v>
      </c>
      <c r="U14" s="65">
        <v>5731</v>
      </c>
      <c r="V14" s="65">
        <v>5445</v>
      </c>
      <c r="W14" s="65">
        <v>0</v>
      </c>
      <c r="X14" s="65">
        <v>1552</v>
      </c>
      <c r="Y14" s="65">
        <v>2023</v>
      </c>
      <c r="Z14" s="65">
        <v>0</v>
      </c>
      <c r="AA14" s="65">
        <f t="shared" si="9"/>
        <v>7283</v>
      </c>
      <c r="AB14" s="65">
        <f t="shared" si="10"/>
        <v>7468</v>
      </c>
      <c r="AC14" s="65">
        <f t="shared" si="11"/>
        <v>0</v>
      </c>
      <c r="AD14" s="65">
        <v>67247</v>
      </c>
      <c r="AE14" s="65">
        <v>67437</v>
      </c>
      <c r="AF14" s="65">
        <v>0</v>
      </c>
      <c r="AG14" s="65">
        <v>0</v>
      </c>
      <c r="AH14" s="65">
        <v>0</v>
      </c>
      <c r="AI14" s="65">
        <v>0</v>
      </c>
      <c r="AJ14" s="65">
        <f t="shared" si="12"/>
        <v>74530</v>
      </c>
      <c r="AK14" s="65">
        <f t="shared" si="0"/>
        <v>74905</v>
      </c>
      <c r="AL14" s="65">
        <f t="shared" si="0"/>
        <v>0</v>
      </c>
      <c r="AM14" s="65">
        <f t="shared" si="13"/>
        <v>149435</v>
      </c>
      <c r="AN14" s="44"/>
      <c r="AO14" s="46" t="s">
        <v>50</v>
      </c>
      <c r="AP14" s="46" t="s">
        <v>51</v>
      </c>
      <c r="AQ14" s="57">
        <v>9</v>
      </c>
      <c r="AR14" s="57">
        <v>2</v>
      </c>
      <c r="AS14" s="57">
        <v>0</v>
      </c>
      <c r="AT14" s="57">
        <v>4</v>
      </c>
      <c r="AU14" s="57">
        <v>4</v>
      </c>
      <c r="AV14" s="57">
        <v>0</v>
      </c>
      <c r="AW14" s="57">
        <f t="shared" si="14"/>
        <v>13</v>
      </c>
      <c r="AX14" s="57">
        <f t="shared" si="1"/>
        <v>6</v>
      </c>
      <c r="AY14" s="57">
        <f t="shared" si="1"/>
        <v>0</v>
      </c>
      <c r="AZ14" s="57">
        <v>34</v>
      </c>
      <c r="BA14" s="57">
        <v>9</v>
      </c>
      <c r="BB14" s="57">
        <v>34</v>
      </c>
      <c r="BC14" s="57">
        <f t="shared" si="15"/>
        <v>47</v>
      </c>
      <c r="BD14" s="57">
        <f t="shared" si="2"/>
        <v>15</v>
      </c>
      <c r="BE14" s="57">
        <f t="shared" si="2"/>
        <v>34</v>
      </c>
      <c r="BF14" s="57">
        <f t="shared" si="16"/>
        <v>96</v>
      </c>
      <c r="BG14" s="44"/>
      <c r="BH14" s="46" t="s">
        <v>50</v>
      </c>
      <c r="BI14" s="46" t="s">
        <v>51</v>
      </c>
      <c r="BJ14" s="57">
        <v>198</v>
      </c>
      <c r="BK14" s="57">
        <v>0</v>
      </c>
      <c r="BL14" s="57">
        <v>0</v>
      </c>
      <c r="BM14" s="57">
        <v>8312</v>
      </c>
      <c r="BN14" s="57">
        <v>5494</v>
      </c>
      <c r="BO14" s="57">
        <v>0</v>
      </c>
      <c r="BP14" s="57">
        <v>0</v>
      </c>
      <c r="BQ14" s="57">
        <v>0</v>
      </c>
      <c r="BR14" s="57">
        <v>0</v>
      </c>
      <c r="BS14" s="57">
        <v>183</v>
      </c>
      <c r="BT14" s="57">
        <v>0</v>
      </c>
      <c r="BU14" s="57">
        <v>0</v>
      </c>
      <c r="BV14" s="57">
        <v>324</v>
      </c>
      <c r="BW14" s="57">
        <v>0</v>
      </c>
      <c r="BX14" s="57">
        <v>0</v>
      </c>
      <c r="BY14" s="57">
        <f t="shared" si="17"/>
        <v>9017</v>
      </c>
      <c r="BZ14" s="57">
        <f t="shared" si="3"/>
        <v>5494</v>
      </c>
      <c r="CA14" s="57">
        <f t="shared" si="3"/>
        <v>0</v>
      </c>
      <c r="CB14" s="57">
        <f t="shared" si="18"/>
        <v>14511</v>
      </c>
    </row>
    <row r="15" spans="2:80" ht="15.75" x14ac:dyDescent="0.25">
      <c r="B15" s="46" t="s">
        <v>52</v>
      </c>
      <c r="C15" s="46" t="s">
        <v>53</v>
      </c>
      <c r="D15" s="57">
        <v>0</v>
      </c>
      <c r="E15" s="57">
        <v>0</v>
      </c>
      <c r="F15" s="57">
        <f t="shared" si="4"/>
        <v>0</v>
      </c>
      <c r="G15" s="57">
        <v>114</v>
      </c>
      <c r="H15" s="57">
        <v>0</v>
      </c>
      <c r="I15" s="57">
        <v>0</v>
      </c>
      <c r="J15" s="57">
        <f t="shared" si="5"/>
        <v>114</v>
      </c>
      <c r="K15" s="57">
        <v>0</v>
      </c>
      <c r="L15" s="57">
        <f t="shared" si="6"/>
        <v>114</v>
      </c>
      <c r="M15" s="57">
        <v>7</v>
      </c>
      <c r="N15" s="57">
        <v>4</v>
      </c>
      <c r="O15" s="57">
        <v>7</v>
      </c>
      <c r="P15" s="57">
        <f t="shared" si="7"/>
        <v>18</v>
      </c>
      <c r="Q15" s="57">
        <f t="shared" si="8"/>
        <v>132</v>
      </c>
      <c r="R15" s="44"/>
      <c r="S15" s="46" t="s">
        <v>52</v>
      </c>
      <c r="T15" s="46" t="s">
        <v>53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f t="shared" si="9"/>
        <v>0</v>
      </c>
      <c r="AB15" s="65">
        <f t="shared" si="10"/>
        <v>0</v>
      </c>
      <c r="AC15" s="65">
        <f t="shared" si="11"/>
        <v>0</v>
      </c>
      <c r="AD15" s="65">
        <v>4191</v>
      </c>
      <c r="AE15" s="65">
        <v>4296</v>
      </c>
      <c r="AF15" s="65">
        <v>0</v>
      </c>
      <c r="AG15" s="65">
        <v>0</v>
      </c>
      <c r="AH15" s="65">
        <v>0</v>
      </c>
      <c r="AI15" s="65">
        <v>0</v>
      </c>
      <c r="AJ15" s="65">
        <f t="shared" si="12"/>
        <v>4191</v>
      </c>
      <c r="AK15" s="65">
        <f t="shared" si="0"/>
        <v>4296</v>
      </c>
      <c r="AL15" s="65">
        <f t="shared" si="0"/>
        <v>0</v>
      </c>
      <c r="AM15" s="65">
        <f t="shared" si="13"/>
        <v>8487</v>
      </c>
      <c r="AN15" s="44"/>
      <c r="AO15" s="46" t="s">
        <v>52</v>
      </c>
      <c r="AP15" s="46" t="s">
        <v>53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f t="shared" si="14"/>
        <v>0</v>
      </c>
      <c r="AX15" s="57">
        <f t="shared" si="1"/>
        <v>0</v>
      </c>
      <c r="AY15" s="57">
        <f t="shared" si="1"/>
        <v>0</v>
      </c>
      <c r="AZ15" s="57">
        <v>0</v>
      </c>
      <c r="BA15" s="57">
        <v>0</v>
      </c>
      <c r="BB15" s="57">
        <v>0</v>
      </c>
      <c r="BC15" s="57">
        <f t="shared" si="15"/>
        <v>0</v>
      </c>
      <c r="BD15" s="57">
        <f t="shared" si="2"/>
        <v>0</v>
      </c>
      <c r="BE15" s="57">
        <f t="shared" si="2"/>
        <v>0</v>
      </c>
      <c r="BF15" s="57">
        <f t="shared" si="16"/>
        <v>0</v>
      </c>
      <c r="BG15" s="44"/>
      <c r="BH15" s="46" t="s">
        <v>52</v>
      </c>
      <c r="BI15" s="46" t="s">
        <v>53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</row>
    <row r="16" spans="2:80" ht="15.75" x14ac:dyDescent="0.25">
      <c r="B16" s="46" t="s">
        <v>54</v>
      </c>
      <c r="C16" s="46" t="s">
        <v>55</v>
      </c>
      <c r="D16" s="57">
        <v>0</v>
      </c>
      <c r="E16" s="57">
        <v>0</v>
      </c>
      <c r="F16" s="57">
        <f t="shared" si="4"/>
        <v>0</v>
      </c>
      <c r="G16" s="57">
        <v>70</v>
      </c>
      <c r="H16" s="57">
        <v>0</v>
      </c>
      <c r="I16" s="57">
        <v>0</v>
      </c>
      <c r="J16" s="57">
        <f t="shared" si="5"/>
        <v>70</v>
      </c>
      <c r="K16" s="57">
        <v>0</v>
      </c>
      <c r="L16" s="57">
        <f t="shared" si="6"/>
        <v>70</v>
      </c>
      <c r="M16" s="57">
        <v>0</v>
      </c>
      <c r="N16" s="57">
        <v>1</v>
      </c>
      <c r="O16" s="57">
        <v>7</v>
      </c>
      <c r="P16" s="57">
        <f t="shared" si="7"/>
        <v>8</v>
      </c>
      <c r="Q16" s="57">
        <f t="shared" si="8"/>
        <v>78</v>
      </c>
      <c r="R16" s="44"/>
      <c r="S16" s="46" t="s">
        <v>54</v>
      </c>
      <c r="T16" s="46" t="s">
        <v>55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f t="shared" si="9"/>
        <v>0</v>
      </c>
      <c r="AB16" s="65">
        <f t="shared" si="10"/>
        <v>0</v>
      </c>
      <c r="AC16" s="65">
        <f t="shared" si="11"/>
        <v>0</v>
      </c>
      <c r="AD16" s="65">
        <v>1316</v>
      </c>
      <c r="AE16" s="65">
        <v>1567</v>
      </c>
      <c r="AF16" s="65">
        <v>0</v>
      </c>
      <c r="AG16" s="65">
        <v>0</v>
      </c>
      <c r="AH16" s="65">
        <v>0</v>
      </c>
      <c r="AI16" s="65">
        <v>0</v>
      </c>
      <c r="AJ16" s="65">
        <f t="shared" si="12"/>
        <v>1316</v>
      </c>
      <c r="AK16" s="65">
        <f t="shared" si="0"/>
        <v>1567</v>
      </c>
      <c r="AL16" s="65">
        <f t="shared" si="0"/>
        <v>0</v>
      </c>
      <c r="AM16" s="65">
        <f t="shared" si="13"/>
        <v>2883</v>
      </c>
      <c r="AN16" s="44"/>
      <c r="AO16" s="46" t="s">
        <v>54</v>
      </c>
      <c r="AP16" s="46" t="s">
        <v>55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f t="shared" si="14"/>
        <v>0</v>
      </c>
      <c r="AX16" s="57">
        <f t="shared" si="1"/>
        <v>0</v>
      </c>
      <c r="AY16" s="57">
        <f t="shared" si="1"/>
        <v>0</v>
      </c>
      <c r="AZ16" s="57">
        <v>0</v>
      </c>
      <c r="BA16" s="57">
        <v>0</v>
      </c>
      <c r="BB16" s="57">
        <v>0</v>
      </c>
      <c r="BC16" s="57">
        <f t="shared" si="15"/>
        <v>0</v>
      </c>
      <c r="BD16" s="57">
        <f t="shared" si="2"/>
        <v>0</v>
      </c>
      <c r="BE16" s="57">
        <f t="shared" si="2"/>
        <v>0</v>
      </c>
      <c r="BF16" s="57">
        <f t="shared" si="16"/>
        <v>0</v>
      </c>
      <c r="BG16" s="44"/>
      <c r="BH16" s="46" t="s">
        <v>54</v>
      </c>
      <c r="BI16" s="46" t="s">
        <v>55</v>
      </c>
      <c r="BJ16" s="57">
        <v>0</v>
      </c>
      <c r="BK16" s="57">
        <v>0</v>
      </c>
      <c r="BL16" s="57">
        <v>0</v>
      </c>
      <c r="BM16" s="57">
        <v>899</v>
      </c>
      <c r="BN16" s="57">
        <v>303</v>
      </c>
      <c r="BO16" s="57">
        <v>0</v>
      </c>
      <c r="BP16" s="57">
        <v>0</v>
      </c>
      <c r="BQ16" s="57">
        <v>0</v>
      </c>
      <c r="BR16" s="57">
        <v>0</v>
      </c>
      <c r="BS16" s="57">
        <v>322</v>
      </c>
      <c r="BT16" s="57">
        <v>0</v>
      </c>
      <c r="BU16" s="57">
        <v>0</v>
      </c>
      <c r="BV16" s="57">
        <v>0</v>
      </c>
      <c r="BW16" s="57">
        <v>0</v>
      </c>
      <c r="BX16" s="57">
        <v>0</v>
      </c>
      <c r="BY16" s="57">
        <f t="shared" si="17"/>
        <v>1221</v>
      </c>
      <c r="BZ16" s="57">
        <f t="shared" si="3"/>
        <v>303</v>
      </c>
      <c r="CA16" s="57">
        <f t="shared" si="3"/>
        <v>0</v>
      </c>
      <c r="CB16" s="57">
        <f t="shared" si="18"/>
        <v>1524</v>
      </c>
    </row>
    <row r="17" spans="2:80" ht="15.75" x14ac:dyDescent="0.25">
      <c r="B17" s="46" t="s">
        <v>56</v>
      </c>
      <c r="C17" s="46" t="s">
        <v>57</v>
      </c>
      <c r="D17" s="57">
        <v>0</v>
      </c>
      <c r="E17" s="57">
        <v>0</v>
      </c>
      <c r="F17" s="57">
        <f t="shared" si="4"/>
        <v>0</v>
      </c>
      <c r="G17" s="57">
        <v>382</v>
      </c>
      <c r="H17" s="57">
        <v>0</v>
      </c>
      <c r="I17" s="57">
        <v>0</v>
      </c>
      <c r="J17" s="57">
        <f t="shared" si="5"/>
        <v>382</v>
      </c>
      <c r="K17" s="57">
        <v>2</v>
      </c>
      <c r="L17" s="57">
        <f t="shared" si="6"/>
        <v>384</v>
      </c>
      <c r="M17" s="57">
        <v>0</v>
      </c>
      <c r="N17" s="57">
        <v>2</v>
      </c>
      <c r="O17" s="57">
        <v>4</v>
      </c>
      <c r="P17" s="57">
        <f t="shared" si="7"/>
        <v>6</v>
      </c>
      <c r="Q17" s="57">
        <f t="shared" si="8"/>
        <v>390</v>
      </c>
      <c r="R17" s="44"/>
      <c r="S17" s="46" t="s">
        <v>56</v>
      </c>
      <c r="T17" s="46" t="s">
        <v>57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f t="shared" si="9"/>
        <v>0</v>
      </c>
      <c r="AB17" s="65">
        <f t="shared" si="10"/>
        <v>0</v>
      </c>
      <c r="AC17" s="65">
        <f t="shared" si="11"/>
        <v>0</v>
      </c>
      <c r="AD17" s="65">
        <v>10155</v>
      </c>
      <c r="AE17" s="65">
        <v>10844</v>
      </c>
      <c r="AF17" s="65">
        <v>137</v>
      </c>
      <c r="AG17" s="65">
        <v>0</v>
      </c>
      <c r="AH17" s="65">
        <v>0</v>
      </c>
      <c r="AI17" s="65">
        <v>0</v>
      </c>
      <c r="AJ17" s="65">
        <f t="shared" si="12"/>
        <v>10155</v>
      </c>
      <c r="AK17" s="65">
        <f t="shared" si="0"/>
        <v>10844</v>
      </c>
      <c r="AL17" s="65">
        <f t="shared" si="0"/>
        <v>137</v>
      </c>
      <c r="AM17" s="65">
        <f t="shared" si="13"/>
        <v>21136</v>
      </c>
      <c r="AN17" s="44"/>
      <c r="AO17" s="46" t="s">
        <v>56</v>
      </c>
      <c r="AP17" s="46" t="s">
        <v>57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f t="shared" si="14"/>
        <v>0</v>
      </c>
      <c r="AX17" s="57">
        <f t="shared" si="1"/>
        <v>0</v>
      </c>
      <c r="AY17" s="57">
        <f t="shared" si="1"/>
        <v>0</v>
      </c>
      <c r="AZ17" s="57">
        <v>0</v>
      </c>
      <c r="BA17" s="57">
        <v>0</v>
      </c>
      <c r="BB17" s="57">
        <v>0</v>
      </c>
      <c r="BC17" s="57">
        <f t="shared" si="15"/>
        <v>0</v>
      </c>
      <c r="BD17" s="57">
        <f t="shared" si="2"/>
        <v>0</v>
      </c>
      <c r="BE17" s="57">
        <f t="shared" si="2"/>
        <v>0</v>
      </c>
      <c r="BF17" s="57">
        <f t="shared" si="16"/>
        <v>0</v>
      </c>
      <c r="BG17" s="44"/>
      <c r="BH17" s="46" t="s">
        <v>56</v>
      </c>
      <c r="BI17" s="46" t="s">
        <v>57</v>
      </c>
      <c r="BJ17" s="57">
        <v>0</v>
      </c>
      <c r="BK17" s="57">
        <v>0</v>
      </c>
      <c r="BL17" s="57">
        <v>0</v>
      </c>
      <c r="BM17" s="57">
        <v>4198</v>
      </c>
      <c r="BN17" s="57">
        <v>162</v>
      </c>
      <c r="BO17" s="57">
        <v>0</v>
      </c>
      <c r="BP17" s="57">
        <v>0</v>
      </c>
      <c r="BQ17" s="57">
        <v>0</v>
      </c>
      <c r="BR17" s="57">
        <v>0</v>
      </c>
      <c r="BS17" s="57">
        <v>357</v>
      </c>
      <c r="BT17" s="57">
        <v>22</v>
      </c>
      <c r="BU17" s="57">
        <v>0</v>
      </c>
      <c r="BV17" s="57">
        <v>0</v>
      </c>
      <c r="BW17" s="57">
        <v>0</v>
      </c>
      <c r="BX17" s="57">
        <v>0</v>
      </c>
      <c r="BY17" s="57">
        <f t="shared" si="17"/>
        <v>4555</v>
      </c>
      <c r="BZ17" s="57">
        <f t="shared" si="3"/>
        <v>184</v>
      </c>
      <c r="CA17" s="57">
        <f t="shared" si="3"/>
        <v>0</v>
      </c>
      <c r="CB17" s="57">
        <f t="shared" si="18"/>
        <v>4739</v>
      </c>
    </row>
    <row r="18" spans="2:80" ht="15.75" x14ac:dyDescent="0.25">
      <c r="B18" s="46" t="s">
        <v>58</v>
      </c>
      <c r="C18" s="46" t="s">
        <v>59</v>
      </c>
      <c r="D18" s="57">
        <v>0</v>
      </c>
      <c r="E18" s="57">
        <v>0</v>
      </c>
      <c r="F18" s="57">
        <f t="shared" si="4"/>
        <v>0</v>
      </c>
      <c r="G18" s="57">
        <v>46</v>
      </c>
      <c r="H18" s="57">
        <v>0</v>
      </c>
      <c r="I18" s="57">
        <v>0</v>
      </c>
      <c r="J18" s="57">
        <f t="shared" si="5"/>
        <v>46</v>
      </c>
      <c r="K18" s="57">
        <v>0</v>
      </c>
      <c r="L18" s="57">
        <f t="shared" si="6"/>
        <v>46</v>
      </c>
      <c r="M18" s="57">
        <v>0</v>
      </c>
      <c r="N18" s="57">
        <v>0</v>
      </c>
      <c r="O18" s="57">
        <v>24</v>
      </c>
      <c r="P18" s="57">
        <f t="shared" si="7"/>
        <v>24</v>
      </c>
      <c r="Q18" s="57">
        <f t="shared" si="8"/>
        <v>70</v>
      </c>
      <c r="R18" s="44"/>
      <c r="S18" s="46" t="s">
        <v>58</v>
      </c>
      <c r="T18" s="46" t="s">
        <v>59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f t="shared" si="9"/>
        <v>0</v>
      </c>
      <c r="AB18" s="65">
        <f t="shared" si="10"/>
        <v>0</v>
      </c>
      <c r="AC18" s="65">
        <f t="shared" si="11"/>
        <v>0</v>
      </c>
      <c r="AD18" s="65">
        <v>171</v>
      </c>
      <c r="AE18" s="65">
        <v>279</v>
      </c>
      <c r="AF18" s="65">
        <v>42</v>
      </c>
      <c r="AG18" s="65">
        <v>0</v>
      </c>
      <c r="AH18" s="65">
        <v>0</v>
      </c>
      <c r="AI18" s="65">
        <v>0</v>
      </c>
      <c r="AJ18" s="65">
        <f t="shared" si="12"/>
        <v>171</v>
      </c>
      <c r="AK18" s="65">
        <f t="shared" si="0"/>
        <v>279</v>
      </c>
      <c r="AL18" s="65">
        <f t="shared" si="0"/>
        <v>42</v>
      </c>
      <c r="AM18" s="65">
        <f t="shared" si="13"/>
        <v>492</v>
      </c>
      <c r="AN18" s="44"/>
      <c r="AO18" s="46" t="s">
        <v>58</v>
      </c>
      <c r="AP18" s="46" t="s">
        <v>59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f t="shared" si="14"/>
        <v>0</v>
      </c>
      <c r="AX18" s="57">
        <f t="shared" si="1"/>
        <v>0</v>
      </c>
      <c r="AY18" s="57">
        <f t="shared" si="1"/>
        <v>0</v>
      </c>
      <c r="AZ18" s="57">
        <v>0</v>
      </c>
      <c r="BA18" s="57">
        <v>9</v>
      </c>
      <c r="BB18" s="57">
        <v>0</v>
      </c>
      <c r="BC18" s="57">
        <f t="shared" si="15"/>
        <v>0</v>
      </c>
      <c r="BD18" s="57">
        <f t="shared" si="2"/>
        <v>9</v>
      </c>
      <c r="BE18" s="57">
        <f t="shared" si="2"/>
        <v>0</v>
      </c>
      <c r="BF18" s="57">
        <f t="shared" si="16"/>
        <v>9</v>
      </c>
      <c r="BG18" s="44"/>
      <c r="BH18" s="46" t="s">
        <v>58</v>
      </c>
      <c r="BI18" s="46" t="s">
        <v>59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</row>
    <row r="19" spans="2:80" ht="15.75" x14ac:dyDescent="0.25">
      <c r="B19" s="46" t="s">
        <v>60</v>
      </c>
      <c r="C19" s="46" t="s">
        <v>61</v>
      </c>
      <c r="D19" s="57">
        <v>0</v>
      </c>
      <c r="E19" s="57">
        <v>1</v>
      </c>
      <c r="F19" s="57">
        <f t="shared" si="4"/>
        <v>1</v>
      </c>
      <c r="G19" s="57">
        <v>132</v>
      </c>
      <c r="H19" s="57">
        <v>0</v>
      </c>
      <c r="I19" s="57">
        <v>0</v>
      </c>
      <c r="J19" s="57">
        <f t="shared" si="5"/>
        <v>133</v>
      </c>
      <c r="K19" s="57">
        <v>4</v>
      </c>
      <c r="L19" s="57">
        <f t="shared" si="6"/>
        <v>137</v>
      </c>
      <c r="M19" s="57">
        <v>0</v>
      </c>
      <c r="N19" s="57">
        <v>4</v>
      </c>
      <c r="O19" s="57">
        <v>20</v>
      </c>
      <c r="P19" s="57">
        <f t="shared" si="7"/>
        <v>24</v>
      </c>
      <c r="Q19" s="57">
        <f t="shared" si="8"/>
        <v>161</v>
      </c>
      <c r="R19" s="44"/>
      <c r="S19" s="46" t="s">
        <v>60</v>
      </c>
      <c r="T19" s="46" t="s">
        <v>61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f t="shared" si="9"/>
        <v>0</v>
      </c>
      <c r="AB19" s="65">
        <f t="shared" si="10"/>
        <v>0</v>
      </c>
      <c r="AC19" s="65">
        <f t="shared" si="11"/>
        <v>0</v>
      </c>
      <c r="AD19" s="65">
        <v>3616</v>
      </c>
      <c r="AE19" s="65">
        <v>3748</v>
      </c>
      <c r="AF19" s="65">
        <v>0</v>
      </c>
      <c r="AG19" s="65">
        <v>11</v>
      </c>
      <c r="AH19" s="65">
        <v>11</v>
      </c>
      <c r="AI19" s="65">
        <v>0</v>
      </c>
      <c r="AJ19" s="65">
        <f t="shared" si="12"/>
        <v>3627</v>
      </c>
      <c r="AK19" s="65">
        <f t="shared" si="0"/>
        <v>3759</v>
      </c>
      <c r="AL19" s="65">
        <f t="shared" si="0"/>
        <v>0</v>
      </c>
      <c r="AM19" s="65">
        <f t="shared" si="13"/>
        <v>7386</v>
      </c>
      <c r="AN19" s="44"/>
      <c r="AO19" s="46" t="s">
        <v>60</v>
      </c>
      <c r="AP19" s="46" t="s">
        <v>61</v>
      </c>
      <c r="AQ19" s="57">
        <v>0</v>
      </c>
      <c r="AR19" s="57">
        <v>0</v>
      </c>
      <c r="AS19" s="57">
        <v>0</v>
      </c>
      <c r="AT19" s="57">
        <v>9</v>
      </c>
      <c r="AU19" s="57">
        <v>10</v>
      </c>
      <c r="AV19" s="57">
        <v>0</v>
      </c>
      <c r="AW19" s="57">
        <f t="shared" si="14"/>
        <v>9</v>
      </c>
      <c r="AX19" s="57">
        <f t="shared" si="1"/>
        <v>10</v>
      </c>
      <c r="AY19" s="57">
        <f t="shared" si="1"/>
        <v>0</v>
      </c>
      <c r="AZ19" s="57">
        <v>0</v>
      </c>
      <c r="BA19" s="57">
        <v>3</v>
      </c>
      <c r="BB19" s="57">
        <v>0</v>
      </c>
      <c r="BC19" s="57">
        <f t="shared" si="15"/>
        <v>9</v>
      </c>
      <c r="BD19" s="57">
        <f t="shared" si="2"/>
        <v>13</v>
      </c>
      <c r="BE19" s="57">
        <f t="shared" si="2"/>
        <v>0</v>
      </c>
      <c r="BF19" s="57">
        <f t="shared" si="16"/>
        <v>22</v>
      </c>
      <c r="BG19" s="44"/>
      <c r="BH19" s="46" t="s">
        <v>60</v>
      </c>
      <c r="BI19" s="46" t="s">
        <v>61</v>
      </c>
      <c r="BJ19" s="57">
        <v>0</v>
      </c>
      <c r="BK19" s="57">
        <v>0</v>
      </c>
      <c r="BL19" s="57">
        <v>0</v>
      </c>
      <c r="BM19" s="57">
        <v>363</v>
      </c>
      <c r="BN19" s="57">
        <v>5</v>
      </c>
      <c r="BO19" s="57">
        <v>0</v>
      </c>
      <c r="BP19" s="57">
        <v>0</v>
      </c>
      <c r="BQ19" s="57">
        <v>0</v>
      </c>
      <c r="BR19" s="57">
        <v>0</v>
      </c>
      <c r="BS19" s="57">
        <v>110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f t="shared" si="17"/>
        <v>473</v>
      </c>
      <c r="BZ19" s="57">
        <f t="shared" si="3"/>
        <v>5</v>
      </c>
      <c r="CA19" s="57">
        <f t="shared" si="3"/>
        <v>0</v>
      </c>
      <c r="CB19" s="57">
        <f t="shared" si="18"/>
        <v>478</v>
      </c>
    </row>
    <row r="20" spans="2:80" ht="15.75" x14ac:dyDescent="0.25">
      <c r="B20" s="46" t="s">
        <v>62</v>
      </c>
      <c r="C20" s="46" t="s">
        <v>63</v>
      </c>
      <c r="D20" s="57">
        <v>0</v>
      </c>
      <c r="E20" s="57">
        <v>0</v>
      </c>
      <c r="F20" s="57">
        <f t="shared" si="4"/>
        <v>0</v>
      </c>
      <c r="G20" s="57">
        <v>114</v>
      </c>
      <c r="H20" s="57">
        <v>0</v>
      </c>
      <c r="I20" s="57">
        <v>0</v>
      </c>
      <c r="J20" s="57">
        <f t="shared" si="5"/>
        <v>114</v>
      </c>
      <c r="K20" s="57">
        <v>0</v>
      </c>
      <c r="L20" s="57">
        <f t="shared" si="6"/>
        <v>114</v>
      </c>
      <c r="M20" s="57">
        <v>0</v>
      </c>
      <c r="N20" s="57">
        <v>0</v>
      </c>
      <c r="O20" s="57">
        <v>10</v>
      </c>
      <c r="P20" s="57">
        <f t="shared" si="7"/>
        <v>10</v>
      </c>
      <c r="Q20" s="57">
        <f t="shared" si="8"/>
        <v>124</v>
      </c>
      <c r="R20" s="44"/>
      <c r="S20" s="46" t="s">
        <v>62</v>
      </c>
      <c r="T20" s="46" t="s">
        <v>63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  <c r="AA20" s="65">
        <f t="shared" si="9"/>
        <v>0</v>
      </c>
      <c r="AB20" s="65">
        <f t="shared" si="10"/>
        <v>0</v>
      </c>
      <c r="AC20" s="65">
        <f t="shared" si="11"/>
        <v>0</v>
      </c>
      <c r="AD20" s="65">
        <v>2897</v>
      </c>
      <c r="AE20" s="65">
        <v>2900</v>
      </c>
      <c r="AF20" s="65">
        <v>0</v>
      </c>
      <c r="AG20" s="65">
        <v>0</v>
      </c>
      <c r="AH20" s="65">
        <v>0</v>
      </c>
      <c r="AI20" s="65">
        <v>0</v>
      </c>
      <c r="AJ20" s="65">
        <f t="shared" si="12"/>
        <v>2897</v>
      </c>
      <c r="AK20" s="65">
        <f t="shared" si="0"/>
        <v>2900</v>
      </c>
      <c r="AL20" s="65">
        <f t="shared" si="0"/>
        <v>0</v>
      </c>
      <c r="AM20" s="65">
        <f t="shared" si="13"/>
        <v>5797</v>
      </c>
      <c r="AN20" s="44"/>
      <c r="AO20" s="46" t="s">
        <v>62</v>
      </c>
      <c r="AP20" s="46" t="s">
        <v>63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f t="shared" si="14"/>
        <v>0</v>
      </c>
      <c r="AX20" s="57">
        <f t="shared" si="1"/>
        <v>0</v>
      </c>
      <c r="AY20" s="57">
        <f t="shared" si="1"/>
        <v>0</v>
      </c>
      <c r="AZ20" s="57">
        <v>0</v>
      </c>
      <c r="BA20" s="57">
        <v>0</v>
      </c>
      <c r="BB20" s="57">
        <v>0</v>
      </c>
      <c r="BC20" s="57">
        <f t="shared" si="15"/>
        <v>0</v>
      </c>
      <c r="BD20" s="57">
        <f t="shared" si="2"/>
        <v>0</v>
      </c>
      <c r="BE20" s="57">
        <f t="shared" si="2"/>
        <v>0</v>
      </c>
      <c r="BF20" s="57">
        <f t="shared" si="16"/>
        <v>0</v>
      </c>
      <c r="BG20" s="44"/>
      <c r="BH20" s="46" t="s">
        <v>62</v>
      </c>
      <c r="BI20" s="46" t="s">
        <v>63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</row>
    <row r="21" spans="2:80" ht="15.75" x14ac:dyDescent="0.25">
      <c r="B21" s="46" t="s">
        <v>64</v>
      </c>
      <c r="C21" s="46" t="s">
        <v>65</v>
      </c>
      <c r="D21" s="57">
        <v>0</v>
      </c>
      <c r="E21" s="57">
        <v>0</v>
      </c>
      <c r="F21" s="57">
        <f t="shared" si="4"/>
        <v>0</v>
      </c>
      <c r="G21" s="57">
        <v>86</v>
      </c>
      <c r="H21" s="57">
        <v>0</v>
      </c>
      <c r="I21" s="57">
        <v>0</v>
      </c>
      <c r="J21" s="57">
        <f t="shared" si="5"/>
        <v>86</v>
      </c>
      <c r="K21" s="57">
        <v>0</v>
      </c>
      <c r="L21" s="57">
        <f t="shared" si="6"/>
        <v>86</v>
      </c>
      <c r="M21" s="57">
        <v>2</v>
      </c>
      <c r="N21" s="57">
        <v>0</v>
      </c>
      <c r="O21" s="57">
        <v>8</v>
      </c>
      <c r="P21" s="57">
        <f t="shared" si="7"/>
        <v>10</v>
      </c>
      <c r="Q21" s="57">
        <f t="shared" si="8"/>
        <v>96</v>
      </c>
      <c r="R21" s="44"/>
      <c r="S21" s="46" t="s">
        <v>64</v>
      </c>
      <c r="T21" s="46" t="s">
        <v>65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f t="shared" si="9"/>
        <v>0</v>
      </c>
      <c r="AB21" s="65">
        <f t="shared" si="10"/>
        <v>0</v>
      </c>
      <c r="AC21" s="65">
        <f t="shared" si="11"/>
        <v>0</v>
      </c>
      <c r="AD21" s="65">
        <v>974</v>
      </c>
      <c r="AE21" s="65">
        <v>990</v>
      </c>
      <c r="AF21" s="65">
        <v>0</v>
      </c>
      <c r="AG21" s="65">
        <v>0</v>
      </c>
      <c r="AH21" s="65">
        <v>0</v>
      </c>
      <c r="AI21" s="65">
        <v>0</v>
      </c>
      <c r="AJ21" s="65">
        <f t="shared" si="12"/>
        <v>974</v>
      </c>
      <c r="AK21" s="65">
        <f t="shared" si="0"/>
        <v>990</v>
      </c>
      <c r="AL21" s="65">
        <f t="shared" si="0"/>
        <v>0</v>
      </c>
      <c r="AM21" s="65">
        <f t="shared" si="13"/>
        <v>1964</v>
      </c>
      <c r="AN21" s="44"/>
      <c r="AO21" s="46" t="s">
        <v>64</v>
      </c>
      <c r="AP21" s="46" t="s">
        <v>65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f t="shared" si="14"/>
        <v>0</v>
      </c>
      <c r="AX21" s="57">
        <f t="shared" si="1"/>
        <v>0</v>
      </c>
      <c r="AY21" s="57">
        <f t="shared" si="1"/>
        <v>0</v>
      </c>
      <c r="AZ21" s="57">
        <v>0</v>
      </c>
      <c r="BA21" s="57">
        <v>0</v>
      </c>
      <c r="BB21" s="57">
        <v>0</v>
      </c>
      <c r="BC21" s="57">
        <f t="shared" si="15"/>
        <v>0</v>
      </c>
      <c r="BD21" s="57">
        <f t="shared" si="2"/>
        <v>0</v>
      </c>
      <c r="BE21" s="57">
        <f t="shared" si="2"/>
        <v>0</v>
      </c>
      <c r="BF21" s="57">
        <f t="shared" si="16"/>
        <v>0</v>
      </c>
      <c r="BG21" s="44"/>
      <c r="BH21" s="46" t="s">
        <v>64</v>
      </c>
      <c r="BI21" s="46" t="s">
        <v>65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</row>
    <row r="22" spans="2:80" ht="15.75" x14ac:dyDescent="0.25">
      <c r="B22" s="46" t="s">
        <v>66</v>
      </c>
      <c r="C22" s="46" t="s">
        <v>67</v>
      </c>
      <c r="D22" s="57">
        <v>0</v>
      </c>
      <c r="E22" s="57">
        <v>0</v>
      </c>
      <c r="F22" s="57">
        <f t="shared" si="4"/>
        <v>0</v>
      </c>
      <c r="G22" s="57">
        <v>32</v>
      </c>
      <c r="H22" s="57">
        <v>0</v>
      </c>
      <c r="I22" s="57">
        <v>0</v>
      </c>
      <c r="J22" s="57">
        <f t="shared" si="5"/>
        <v>32</v>
      </c>
      <c r="K22" s="57">
        <v>0</v>
      </c>
      <c r="L22" s="57">
        <f t="shared" si="6"/>
        <v>32</v>
      </c>
      <c r="M22" s="57">
        <v>0</v>
      </c>
      <c r="N22" s="57">
        <v>0</v>
      </c>
      <c r="O22" s="57">
        <v>2</v>
      </c>
      <c r="P22" s="57">
        <f t="shared" si="7"/>
        <v>2</v>
      </c>
      <c r="Q22" s="57">
        <f t="shared" si="8"/>
        <v>34</v>
      </c>
      <c r="R22" s="44"/>
      <c r="S22" s="46" t="s">
        <v>66</v>
      </c>
      <c r="T22" s="46" t="s">
        <v>67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f t="shared" si="9"/>
        <v>0</v>
      </c>
      <c r="AB22" s="65">
        <f t="shared" si="10"/>
        <v>0</v>
      </c>
      <c r="AC22" s="65">
        <f t="shared" si="11"/>
        <v>0</v>
      </c>
      <c r="AD22" s="65">
        <v>612</v>
      </c>
      <c r="AE22" s="65">
        <v>574</v>
      </c>
      <c r="AF22" s="65">
        <v>0</v>
      </c>
      <c r="AG22" s="65">
        <v>0</v>
      </c>
      <c r="AH22" s="65">
        <v>0</v>
      </c>
      <c r="AI22" s="65">
        <v>0</v>
      </c>
      <c r="AJ22" s="65">
        <f t="shared" si="12"/>
        <v>612</v>
      </c>
      <c r="AK22" s="65">
        <f t="shared" si="0"/>
        <v>574</v>
      </c>
      <c r="AL22" s="65">
        <f t="shared" si="0"/>
        <v>0</v>
      </c>
      <c r="AM22" s="65">
        <f t="shared" si="13"/>
        <v>1186</v>
      </c>
      <c r="AN22" s="44"/>
      <c r="AO22" s="46" t="s">
        <v>66</v>
      </c>
      <c r="AP22" s="46" t="s">
        <v>67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f t="shared" si="14"/>
        <v>0</v>
      </c>
      <c r="AX22" s="57">
        <f t="shared" si="1"/>
        <v>0</v>
      </c>
      <c r="AY22" s="57">
        <f t="shared" si="1"/>
        <v>0</v>
      </c>
      <c r="AZ22" s="57">
        <v>0</v>
      </c>
      <c r="BA22" s="57">
        <v>0</v>
      </c>
      <c r="BB22" s="57">
        <v>2</v>
      </c>
      <c r="BC22" s="57">
        <f t="shared" si="15"/>
        <v>0</v>
      </c>
      <c r="BD22" s="57">
        <f t="shared" si="2"/>
        <v>0</v>
      </c>
      <c r="BE22" s="57">
        <f t="shared" si="2"/>
        <v>2</v>
      </c>
      <c r="BF22" s="57">
        <f t="shared" si="16"/>
        <v>2</v>
      </c>
      <c r="BG22" s="44"/>
      <c r="BH22" s="46" t="s">
        <v>66</v>
      </c>
      <c r="BI22" s="46" t="s">
        <v>67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</row>
    <row r="23" spans="2:80" ht="15.75" x14ac:dyDescent="0.25">
      <c r="B23" s="46" t="s">
        <v>68</v>
      </c>
      <c r="C23" s="46" t="s">
        <v>69</v>
      </c>
      <c r="D23" s="57">
        <v>0</v>
      </c>
      <c r="E23" s="57">
        <v>0</v>
      </c>
      <c r="F23" s="57">
        <f t="shared" si="4"/>
        <v>0</v>
      </c>
      <c r="G23" s="57">
        <v>24</v>
      </c>
      <c r="H23" s="57">
        <v>0</v>
      </c>
      <c r="I23" s="57">
        <v>0</v>
      </c>
      <c r="J23" s="57">
        <f t="shared" si="5"/>
        <v>24</v>
      </c>
      <c r="K23" s="57">
        <v>0</v>
      </c>
      <c r="L23" s="57">
        <f t="shared" si="6"/>
        <v>24</v>
      </c>
      <c r="M23" s="57">
        <v>0</v>
      </c>
      <c r="N23" s="57">
        <v>8</v>
      </c>
      <c r="O23" s="57">
        <v>192</v>
      </c>
      <c r="P23" s="57">
        <f t="shared" si="7"/>
        <v>200</v>
      </c>
      <c r="Q23" s="57">
        <f t="shared" si="8"/>
        <v>224</v>
      </c>
      <c r="R23" s="44"/>
      <c r="S23" s="46" t="s">
        <v>68</v>
      </c>
      <c r="T23" s="46" t="s">
        <v>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f t="shared" si="9"/>
        <v>0</v>
      </c>
      <c r="AB23" s="65">
        <f t="shared" si="10"/>
        <v>0</v>
      </c>
      <c r="AC23" s="65">
        <f t="shared" si="11"/>
        <v>0</v>
      </c>
      <c r="AD23" s="65">
        <v>475</v>
      </c>
      <c r="AE23" s="65">
        <v>552</v>
      </c>
      <c r="AF23" s="65">
        <v>0</v>
      </c>
      <c r="AG23" s="65">
        <v>0</v>
      </c>
      <c r="AH23" s="65">
        <v>0</v>
      </c>
      <c r="AI23" s="65">
        <v>0</v>
      </c>
      <c r="AJ23" s="65">
        <f t="shared" si="12"/>
        <v>475</v>
      </c>
      <c r="AK23" s="65">
        <f t="shared" si="12"/>
        <v>552</v>
      </c>
      <c r="AL23" s="65">
        <f t="shared" si="12"/>
        <v>0</v>
      </c>
      <c r="AM23" s="65">
        <f t="shared" si="13"/>
        <v>1027</v>
      </c>
      <c r="AN23" s="44"/>
      <c r="AO23" s="46" t="s">
        <v>68</v>
      </c>
      <c r="AP23" s="46" t="s">
        <v>69</v>
      </c>
      <c r="AQ23" s="57">
        <v>0</v>
      </c>
      <c r="AR23" s="57">
        <v>0</v>
      </c>
      <c r="AS23" s="57">
        <v>0</v>
      </c>
      <c r="AT23" s="57">
        <v>7</v>
      </c>
      <c r="AU23" s="57">
        <v>6</v>
      </c>
      <c r="AV23" s="57">
        <v>0</v>
      </c>
      <c r="AW23" s="57">
        <f t="shared" si="14"/>
        <v>7</v>
      </c>
      <c r="AX23" s="57">
        <f t="shared" si="14"/>
        <v>6</v>
      </c>
      <c r="AY23" s="57">
        <f t="shared" si="14"/>
        <v>0</v>
      </c>
      <c r="AZ23" s="57">
        <v>9</v>
      </c>
      <c r="BA23" s="57">
        <v>14</v>
      </c>
      <c r="BB23" s="57">
        <v>0</v>
      </c>
      <c r="BC23" s="57">
        <f t="shared" si="15"/>
        <v>16</v>
      </c>
      <c r="BD23" s="57">
        <f t="shared" si="15"/>
        <v>20</v>
      </c>
      <c r="BE23" s="57">
        <f t="shared" si="15"/>
        <v>0</v>
      </c>
      <c r="BF23" s="57">
        <f t="shared" si="16"/>
        <v>36</v>
      </c>
      <c r="BG23" s="44"/>
      <c r="BH23" s="46" t="s">
        <v>68</v>
      </c>
      <c r="BI23" s="46" t="s">
        <v>69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</row>
    <row r="24" spans="2:80" ht="15.75" x14ac:dyDescent="0.25">
      <c r="B24" s="46" t="s">
        <v>70</v>
      </c>
      <c r="C24" s="46" t="s">
        <v>71</v>
      </c>
      <c r="D24" s="57">
        <v>0</v>
      </c>
      <c r="E24" s="57">
        <v>2</v>
      </c>
      <c r="F24" s="57">
        <f t="shared" si="4"/>
        <v>2</v>
      </c>
      <c r="G24" s="57">
        <v>487</v>
      </c>
      <c r="H24" s="57">
        <v>0</v>
      </c>
      <c r="I24" s="57">
        <v>0</v>
      </c>
      <c r="J24" s="57">
        <f t="shared" si="5"/>
        <v>489</v>
      </c>
      <c r="K24" s="57">
        <v>0</v>
      </c>
      <c r="L24" s="57">
        <f t="shared" si="6"/>
        <v>489</v>
      </c>
      <c r="M24" s="57">
        <v>0</v>
      </c>
      <c r="N24" s="57">
        <v>0</v>
      </c>
      <c r="O24" s="57">
        <v>28</v>
      </c>
      <c r="P24" s="57">
        <f t="shared" si="7"/>
        <v>28</v>
      </c>
      <c r="Q24" s="57">
        <f t="shared" si="8"/>
        <v>517</v>
      </c>
      <c r="R24" s="44"/>
      <c r="S24" s="46" t="s">
        <v>70</v>
      </c>
      <c r="T24" s="46" t="s">
        <v>71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0</v>
      </c>
      <c r="AA24" s="65">
        <f t="shared" si="9"/>
        <v>0</v>
      </c>
      <c r="AB24" s="65">
        <f t="shared" si="10"/>
        <v>0</v>
      </c>
      <c r="AC24" s="65">
        <f t="shared" si="11"/>
        <v>0</v>
      </c>
      <c r="AD24" s="65">
        <v>15900</v>
      </c>
      <c r="AE24" s="65">
        <v>15858</v>
      </c>
      <c r="AF24" s="65">
        <v>0</v>
      </c>
      <c r="AG24" s="65">
        <v>0</v>
      </c>
      <c r="AH24" s="65">
        <v>0</v>
      </c>
      <c r="AI24" s="65">
        <v>0</v>
      </c>
      <c r="AJ24" s="65">
        <f t="shared" si="12"/>
        <v>15900</v>
      </c>
      <c r="AK24" s="65">
        <f t="shared" si="12"/>
        <v>15858</v>
      </c>
      <c r="AL24" s="65">
        <f t="shared" si="12"/>
        <v>0</v>
      </c>
      <c r="AM24" s="65">
        <f t="shared" si="13"/>
        <v>31758</v>
      </c>
      <c r="AN24" s="44"/>
      <c r="AO24" s="46" t="s">
        <v>70</v>
      </c>
      <c r="AP24" s="46" t="s">
        <v>71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f t="shared" si="14"/>
        <v>0</v>
      </c>
      <c r="AX24" s="57">
        <f t="shared" si="14"/>
        <v>0</v>
      </c>
      <c r="AY24" s="57">
        <f t="shared" si="14"/>
        <v>0</v>
      </c>
      <c r="AZ24" s="57">
        <v>5</v>
      </c>
      <c r="BA24" s="57">
        <v>23</v>
      </c>
      <c r="BB24" s="57">
        <v>0</v>
      </c>
      <c r="BC24" s="57">
        <f t="shared" si="15"/>
        <v>5</v>
      </c>
      <c r="BD24" s="57">
        <f t="shared" si="15"/>
        <v>23</v>
      </c>
      <c r="BE24" s="57">
        <f t="shared" si="15"/>
        <v>0</v>
      </c>
      <c r="BF24" s="57">
        <f t="shared" si="16"/>
        <v>28</v>
      </c>
      <c r="BG24" s="44"/>
      <c r="BH24" s="46" t="s">
        <v>70</v>
      </c>
      <c r="BI24" s="46" t="s">
        <v>71</v>
      </c>
      <c r="BJ24" s="57">
        <v>0</v>
      </c>
      <c r="BK24" s="57">
        <v>0</v>
      </c>
      <c r="BL24" s="57">
        <v>0</v>
      </c>
      <c r="BM24" s="57">
        <v>211</v>
      </c>
      <c r="BN24" s="57">
        <v>849</v>
      </c>
      <c r="BO24" s="57">
        <v>0</v>
      </c>
      <c r="BP24" s="57">
        <v>0</v>
      </c>
      <c r="BQ24" s="57">
        <v>0</v>
      </c>
      <c r="BR24" s="57">
        <v>0</v>
      </c>
      <c r="BS24" s="57">
        <v>14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f t="shared" si="17"/>
        <v>225</v>
      </c>
      <c r="BZ24" s="57">
        <f t="shared" si="17"/>
        <v>849</v>
      </c>
      <c r="CA24" s="57">
        <f t="shared" si="17"/>
        <v>0</v>
      </c>
      <c r="CB24" s="57">
        <f t="shared" si="18"/>
        <v>1074</v>
      </c>
    </row>
    <row r="25" spans="2:80" ht="15.75" x14ac:dyDescent="0.25">
      <c r="B25" s="46" t="s">
        <v>72</v>
      </c>
      <c r="C25" s="46" t="s">
        <v>73</v>
      </c>
      <c r="D25" s="57">
        <v>0</v>
      </c>
      <c r="E25" s="57">
        <v>0</v>
      </c>
      <c r="F25" s="57">
        <f t="shared" si="4"/>
        <v>0</v>
      </c>
      <c r="G25" s="57">
        <v>38</v>
      </c>
      <c r="H25" s="57">
        <v>0</v>
      </c>
      <c r="I25" s="57">
        <v>0</v>
      </c>
      <c r="J25" s="57">
        <f t="shared" si="5"/>
        <v>38</v>
      </c>
      <c r="K25" s="57">
        <v>0</v>
      </c>
      <c r="L25" s="57">
        <f t="shared" si="6"/>
        <v>38</v>
      </c>
      <c r="M25" s="57">
        <v>0</v>
      </c>
      <c r="N25" s="57">
        <v>0</v>
      </c>
      <c r="O25" s="57">
        <v>31</v>
      </c>
      <c r="P25" s="57">
        <f t="shared" si="7"/>
        <v>31</v>
      </c>
      <c r="Q25" s="57">
        <f t="shared" si="8"/>
        <v>69</v>
      </c>
      <c r="R25" s="44"/>
      <c r="S25" s="46" t="s">
        <v>72</v>
      </c>
      <c r="T25" s="46" t="s">
        <v>73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f t="shared" si="9"/>
        <v>0</v>
      </c>
      <c r="AB25" s="65">
        <f t="shared" si="10"/>
        <v>0</v>
      </c>
      <c r="AC25" s="65">
        <f t="shared" si="11"/>
        <v>0</v>
      </c>
      <c r="AD25" s="65">
        <v>434</v>
      </c>
      <c r="AE25" s="65">
        <v>491</v>
      </c>
      <c r="AF25" s="65">
        <v>0</v>
      </c>
      <c r="AG25" s="65">
        <v>0</v>
      </c>
      <c r="AH25" s="65">
        <v>0</v>
      </c>
      <c r="AI25" s="65">
        <v>0</v>
      </c>
      <c r="AJ25" s="65">
        <f t="shared" si="12"/>
        <v>434</v>
      </c>
      <c r="AK25" s="65">
        <f t="shared" si="12"/>
        <v>491</v>
      </c>
      <c r="AL25" s="65">
        <f t="shared" si="12"/>
        <v>0</v>
      </c>
      <c r="AM25" s="65">
        <f t="shared" si="13"/>
        <v>925</v>
      </c>
      <c r="AN25" s="44"/>
      <c r="AO25" s="46" t="s">
        <v>72</v>
      </c>
      <c r="AP25" s="46" t="s">
        <v>73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f t="shared" si="14"/>
        <v>0</v>
      </c>
      <c r="AX25" s="57">
        <f t="shared" si="14"/>
        <v>0</v>
      </c>
      <c r="AY25" s="57">
        <f t="shared" si="14"/>
        <v>0</v>
      </c>
      <c r="AZ25" s="57">
        <v>0</v>
      </c>
      <c r="BA25" s="57">
        <v>0</v>
      </c>
      <c r="BB25" s="57">
        <v>0</v>
      </c>
      <c r="BC25" s="57">
        <f t="shared" si="15"/>
        <v>0</v>
      </c>
      <c r="BD25" s="57">
        <f t="shared" si="15"/>
        <v>0</v>
      </c>
      <c r="BE25" s="57">
        <f t="shared" si="15"/>
        <v>0</v>
      </c>
      <c r="BF25" s="57">
        <f t="shared" si="16"/>
        <v>0</v>
      </c>
      <c r="BG25" s="44"/>
      <c r="BH25" s="46" t="s">
        <v>72</v>
      </c>
      <c r="BI25" s="46" t="s">
        <v>73</v>
      </c>
      <c r="BJ25" s="57">
        <v>0</v>
      </c>
      <c r="BK25" s="57">
        <v>0</v>
      </c>
      <c r="BL25" s="57">
        <v>0</v>
      </c>
      <c r="BM25" s="57">
        <v>389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27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f t="shared" si="17"/>
        <v>416</v>
      </c>
      <c r="BZ25" s="57">
        <f t="shared" si="17"/>
        <v>0</v>
      </c>
      <c r="CA25" s="57">
        <f t="shared" si="17"/>
        <v>0</v>
      </c>
      <c r="CB25" s="57">
        <f t="shared" si="18"/>
        <v>416</v>
      </c>
    </row>
    <row r="26" spans="2:80" ht="15.75" x14ac:dyDescent="0.25">
      <c r="B26" s="46" t="s">
        <v>74</v>
      </c>
      <c r="C26" s="46" t="s">
        <v>75</v>
      </c>
      <c r="D26" s="57">
        <v>0</v>
      </c>
      <c r="E26" s="57">
        <v>5</v>
      </c>
      <c r="F26" s="57">
        <f t="shared" si="4"/>
        <v>5</v>
      </c>
      <c r="G26" s="57">
        <v>392</v>
      </c>
      <c r="H26" s="57">
        <v>0</v>
      </c>
      <c r="I26" s="57">
        <v>0</v>
      </c>
      <c r="J26" s="57">
        <f t="shared" si="5"/>
        <v>397</v>
      </c>
      <c r="K26" s="57">
        <v>0</v>
      </c>
      <c r="L26" s="57">
        <f t="shared" si="6"/>
        <v>397</v>
      </c>
      <c r="M26" s="57">
        <v>1</v>
      </c>
      <c r="N26" s="57">
        <v>0</v>
      </c>
      <c r="O26" s="57">
        <v>43</v>
      </c>
      <c r="P26" s="57">
        <f t="shared" si="7"/>
        <v>44</v>
      </c>
      <c r="Q26" s="57">
        <f t="shared" si="8"/>
        <v>441</v>
      </c>
      <c r="R26" s="44"/>
      <c r="S26" s="46" t="s">
        <v>74</v>
      </c>
      <c r="T26" s="46" t="s">
        <v>75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f t="shared" si="9"/>
        <v>0</v>
      </c>
      <c r="AB26" s="65">
        <f t="shared" si="10"/>
        <v>0</v>
      </c>
      <c r="AC26" s="65">
        <f t="shared" si="11"/>
        <v>0</v>
      </c>
      <c r="AD26" s="65">
        <v>10030</v>
      </c>
      <c r="AE26" s="65">
        <v>10102</v>
      </c>
      <c r="AF26" s="65">
        <v>100</v>
      </c>
      <c r="AG26" s="65">
        <v>0</v>
      </c>
      <c r="AH26" s="65">
        <v>0</v>
      </c>
      <c r="AI26" s="65">
        <v>0</v>
      </c>
      <c r="AJ26" s="65">
        <f t="shared" si="12"/>
        <v>10030</v>
      </c>
      <c r="AK26" s="65">
        <f t="shared" si="12"/>
        <v>10102</v>
      </c>
      <c r="AL26" s="65">
        <f t="shared" si="12"/>
        <v>100</v>
      </c>
      <c r="AM26" s="65">
        <f t="shared" si="13"/>
        <v>20232</v>
      </c>
      <c r="AN26" s="44"/>
      <c r="AO26" s="46" t="s">
        <v>74</v>
      </c>
      <c r="AP26" s="46" t="s">
        <v>75</v>
      </c>
      <c r="AQ26" s="57">
        <v>7</v>
      </c>
      <c r="AR26" s="57">
        <v>0</v>
      </c>
      <c r="AS26" s="57">
        <v>0</v>
      </c>
      <c r="AT26" s="57">
        <v>0</v>
      </c>
      <c r="AU26" s="57">
        <v>0</v>
      </c>
      <c r="AV26" s="57">
        <v>0</v>
      </c>
      <c r="AW26" s="57">
        <f t="shared" si="14"/>
        <v>7</v>
      </c>
      <c r="AX26" s="57">
        <f t="shared" si="14"/>
        <v>0</v>
      </c>
      <c r="AY26" s="57">
        <f t="shared" si="14"/>
        <v>0</v>
      </c>
      <c r="AZ26" s="57">
        <v>0</v>
      </c>
      <c r="BA26" s="57">
        <v>11</v>
      </c>
      <c r="BB26" s="57">
        <v>10</v>
      </c>
      <c r="BC26" s="57">
        <f t="shared" si="15"/>
        <v>7</v>
      </c>
      <c r="BD26" s="57">
        <f t="shared" si="15"/>
        <v>11</v>
      </c>
      <c r="BE26" s="57">
        <f t="shared" si="15"/>
        <v>10</v>
      </c>
      <c r="BF26" s="57">
        <f t="shared" si="16"/>
        <v>28</v>
      </c>
      <c r="BG26" s="44"/>
      <c r="BH26" s="46" t="s">
        <v>74</v>
      </c>
      <c r="BI26" s="46" t="s">
        <v>75</v>
      </c>
      <c r="BJ26" s="57">
        <v>0</v>
      </c>
      <c r="BK26" s="57">
        <v>0</v>
      </c>
      <c r="BL26" s="57">
        <v>0</v>
      </c>
      <c r="BM26" s="57">
        <v>6384</v>
      </c>
      <c r="BN26" s="57">
        <v>637</v>
      </c>
      <c r="BO26" s="57">
        <v>0</v>
      </c>
      <c r="BP26" s="57">
        <v>0</v>
      </c>
      <c r="BQ26" s="57">
        <v>0</v>
      </c>
      <c r="BR26" s="57">
        <v>0</v>
      </c>
      <c r="BS26" s="57">
        <v>404</v>
      </c>
      <c r="BT26" s="57">
        <v>33</v>
      </c>
      <c r="BU26" s="57">
        <v>0</v>
      </c>
      <c r="BV26" s="57">
        <v>0</v>
      </c>
      <c r="BW26" s="57">
        <v>0</v>
      </c>
      <c r="BX26" s="57">
        <v>0</v>
      </c>
      <c r="BY26" s="57">
        <f t="shared" si="17"/>
        <v>6788</v>
      </c>
      <c r="BZ26" s="57">
        <f t="shared" si="17"/>
        <v>670</v>
      </c>
      <c r="CA26" s="57">
        <f t="shared" si="17"/>
        <v>0</v>
      </c>
      <c r="CB26" s="57">
        <f t="shared" si="18"/>
        <v>7458</v>
      </c>
    </row>
    <row r="27" spans="2:80" ht="15.75" x14ac:dyDescent="0.25">
      <c r="B27" s="46" t="s">
        <v>76</v>
      </c>
      <c r="C27" s="46" t="s">
        <v>77</v>
      </c>
      <c r="D27" s="57">
        <v>0</v>
      </c>
      <c r="E27" s="57">
        <v>0</v>
      </c>
      <c r="F27" s="57">
        <f t="shared" si="4"/>
        <v>0</v>
      </c>
      <c r="G27" s="57">
        <v>16</v>
      </c>
      <c r="H27" s="57">
        <v>0</v>
      </c>
      <c r="I27" s="57">
        <v>0</v>
      </c>
      <c r="J27" s="57">
        <f t="shared" si="5"/>
        <v>16</v>
      </c>
      <c r="K27" s="57">
        <v>0</v>
      </c>
      <c r="L27" s="57">
        <f t="shared" si="6"/>
        <v>16</v>
      </c>
      <c r="M27" s="57">
        <v>0</v>
      </c>
      <c r="N27" s="57">
        <v>0</v>
      </c>
      <c r="O27" s="57">
        <v>0</v>
      </c>
      <c r="P27" s="57">
        <f t="shared" si="7"/>
        <v>0</v>
      </c>
      <c r="Q27" s="57">
        <f t="shared" si="8"/>
        <v>16</v>
      </c>
      <c r="R27" s="44"/>
      <c r="S27" s="46" t="s">
        <v>76</v>
      </c>
      <c r="T27" s="46" t="s">
        <v>77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  <c r="AA27" s="65">
        <f t="shared" si="9"/>
        <v>0</v>
      </c>
      <c r="AB27" s="65">
        <f t="shared" si="10"/>
        <v>0</v>
      </c>
      <c r="AC27" s="65">
        <f t="shared" si="11"/>
        <v>0</v>
      </c>
      <c r="AD27" s="65">
        <v>695</v>
      </c>
      <c r="AE27" s="65">
        <v>793</v>
      </c>
      <c r="AF27" s="65">
        <v>0</v>
      </c>
      <c r="AG27" s="65">
        <v>0</v>
      </c>
      <c r="AH27" s="65">
        <v>0</v>
      </c>
      <c r="AI27" s="65">
        <v>0</v>
      </c>
      <c r="AJ27" s="65">
        <f t="shared" si="12"/>
        <v>695</v>
      </c>
      <c r="AK27" s="65">
        <f t="shared" si="12"/>
        <v>793</v>
      </c>
      <c r="AL27" s="65">
        <f t="shared" si="12"/>
        <v>0</v>
      </c>
      <c r="AM27" s="65">
        <f t="shared" si="13"/>
        <v>1488</v>
      </c>
      <c r="AN27" s="44"/>
      <c r="AO27" s="46" t="s">
        <v>76</v>
      </c>
      <c r="AP27" s="46" t="s">
        <v>77</v>
      </c>
      <c r="AQ27" s="57">
        <v>0</v>
      </c>
      <c r="AR27" s="57">
        <v>0</v>
      </c>
      <c r="AS27" s="57">
        <v>0</v>
      </c>
      <c r="AT27" s="57">
        <v>0</v>
      </c>
      <c r="AU27" s="57">
        <v>0</v>
      </c>
      <c r="AV27" s="57">
        <v>0</v>
      </c>
      <c r="AW27" s="57">
        <f t="shared" si="14"/>
        <v>0</v>
      </c>
      <c r="AX27" s="57">
        <f t="shared" si="14"/>
        <v>0</v>
      </c>
      <c r="AY27" s="57">
        <f t="shared" si="14"/>
        <v>0</v>
      </c>
      <c r="AZ27" s="57">
        <v>0</v>
      </c>
      <c r="BA27" s="57">
        <v>0</v>
      </c>
      <c r="BB27" s="57">
        <v>0</v>
      </c>
      <c r="BC27" s="57">
        <f t="shared" si="15"/>
        <v>0</v>
      </c>
      <c r="BD27" s="57">
        <f t="shared" si="15"/>
        <v>0</v>
      </c>
      <c r="BE27" s="57">
        <f t="shared" si="15"/>
        <v>0</v>
      </c>
      <c r="BF27" s="57">
        <f t="shared" si="16"/>
        <v>0</v>
      </c>
      <c r="BG27" s="44"/>
      <c r="BH27" s="46" t="s">
        <v>76</v>
      </c>
      <c r="BI27" s="46" t="s">
        <v>77</v>
      </c>
      <c r="BJ27" s="57">
        <v>0</v>
      </c>
      <c r="BK27" s="57">
        <v>0</v>
      </c>
      <c r="BL27" s="57">
        <v>0</v>
      </c>
      <c r="BM27" s="57">
        <v>465</v>
      </c>
      <c r="BN27" s="57">
        <v>220</v>
      </c>
      <c r="BO27" s="57">
        <v>0</v>
      </c>
      <c r="BP27" s="57">
        <v>0</v>
      </c>
      <c r="BQ27" s="57">
        <v>0</v>
      </c>
      <c r="BR27" s="57">
        <v>0</v>
      </c>
      <c r="BS27" s="57">
        <v>63</v>
      </c>
      <c r="BT27" s="57">
        <v>15</v>
      </c>
      <c r="BU27" s="57">
        <v>0</v>
      </c>
      <c r="BV27" s="57">
        <v>0</v>
      </c>
      <c r="BW27" s="57">
        <v>0</v>
      </c>
      <c r="BX27" s="57">
        <v>0</v>
      </c>
      <c r="BY27" s="57">
        <f t="shared" si="17"/>
        <v>528</v>
      </c>
      <c r="BZ27" s="57">
        <f t="shared" si="17"/>
        <v>235</v>
      </c>
      <c r="CA27" s="57">
        <f t="shared" si="17"/>
        <v>0</v>
      </c>
      <c r="CB27" s="57">
        <f t="shared" si="18"/>
        <v>763</v>
      </c>
    </row>
    <row r="28" spans="2:80" ht="15.75" x14ac:dyDescent="0.25">
      <c r="B28" s="46" t="s">
        <v>78</v>
      </c>
      <c r="C28" s="46" t="s">
        <v>79</v>
      </c>
      <c r="D28" s="57">
        <v>0</v>
      </c>
      <c r="E28" s="57">
        <v>2</v>
      </c>
      <c r="F28" s="57">
        <f t="shared" si="4"/>
        <v>2</v>
      </c>
      <c r="G28" s="57">
        <v>16</v>
      </c>
      <c r="H28" s="57">
        <v>0</v>
      </c>
      <c r="I28" s="57">
        <v>0</v>
      </c>
      <c r="J28" s="57">
        <f t="shared" si="5"/>
        <v>18</v>
      </c>
      <c r="K28" s="57">
        <v>5</v>
      </c>
      <c r="L28" s="57">
        <f t="shared" si="6"/>
        <v>23</v>
      </c>
      <c r="M28" s="57">
        <v>2</v>
      </c>
      <c r="N28" s="57">
        <v>0</v>
      </c>
      <c r="O28" s="57">
        <v>4</v>
      </c>
      <c r="P28" s="57">
        <f t="shared" si="7"/>
        <v>6</v>
      </c>
      <c r="Q28" s="57">
        <f t="shared" si="8"/>
        <v>29</v>
      </c>
      <c r="R28" s="44"/>
      <c r="S28" s="46" t="s">
        <v>78</v>
      </c>
      <c r="T28" s="46" t="s">
        <v>79</v>
      </c>
      <c r="U28" s="65">
        <v>0</v>
      </c>
      <c r="V28" s="65">
        <v>0</v>
      </c>
      <c r="W28" s="65">
        <v>0</v>
      </c>
      <c r="X28" s="65">
        <v>108</v>
      </c>
      <c r="Y28" s="65">
        <v>34</v>
      </c>
      <c r="Z28" s="65">
        <v>0</v>
      </c>
      <c r="AA28" s="65">
        <f t="shared" si="9"/>
        <v>108</v>
      </c>
      <c r="AB28" s="65">
        <f t="shared" si="10"/>
        <v>34</v>
      </c>
      <c r="AC28" s="65">
        <f t="shared" si="11"/>
        <v>0</v>
      </c>
      <c r="AD28" s="65">
        <v>485</v>
      </c>
      <c r="AE28" s="65">
        <v>538</v>
      </c>
      <c r="AF28" s="65">
        <v>0</v>
      </c>
      <c r="AG28" s="65">
        <v>6</v>
      </c>
      <c r="AH28" s="65">
        <v>6</v>
      </c>
      <c r="AI28" s="65">
        <v>0</v>
      </c>
      <c r="AJ28" s="65">
        <f t="shared" si="12"/>
        <v>599</v>
      </c>
      <c r="AK28" s="65">
        <f t="shared" si="12"/>
        <v>578</v>
      </c>
      <c r="AL28" s="65">
        <f t="shared" si="12"/>
        <v>0</v>
      </c>
      <c r="AM28" s="65">
        <f t="shared" si="13"/>
        <v>1177</v>
      </c>
      <c r="AN28" s="44"/>
      <c r="AO28" s="46" t="s">
        <v>78</v>
      </c>
      <c r="AP28" s="46" t="s">
        <v>79</v>
      </c>
      <c r="AQ28" s="57">
        <v>1</v>
      </c>
      <c r="AR28" s="57">
        <v>1</v>
      </c>
      <c r="AS28" s="57">
        <v>0</v>
      </c>
      <c r="AT28" s="57">
        <v>0</v>
      </c>
      <c r="AU28" s="57">
        <v>0</v>
      </c>
      <c r="AV28" s="57">
        <v>0</v>
      </c>
      <c r="AW28" s="57">
        <f t="shared" si="14"/>
        <v>1</v>
      </c>
      <c r="AX28" s="57">
        <f t="shared" si="14"/>
        <v>1</v>
      </c>
      <c r="AY28" s="57">
        <f t="shared" si="14"/>
        <v>0</v>
      </c>
      <c r="AZ28" s="57">
        <v>4</v>
      </c>
      <c r="BA28" s="57">
        <v>4</v>
      </c>
      <c r="BB28" s="57">
        <v>0</v>
      </c>
      <c r="BC28" s="57">
        <f t="shared" si="15"/>
        <v>5</v>
      </c>
      <c r="BD28" s="57">
        <f t="shared" si="15"/>
        <v>5</v>
      </c>
      <c r="BE28" s="57">
        <f t="shared" si="15"/>
        <v>0</v>
      </c>
      <c r="BF28" s="57">
        <f t="shared" si="16"/>
        <v>10</v>
      </c>
      <c r="BG28" s="44"/>
      <c r="BH28" s="46" t="s">
        <v>78</v>
      </c>
      <c r="BI28" s="46" t="s">
        <v>79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</row>
    <row r="29" spans="2:80" ht="15.75" x14ac:dyDescent="0.25">
      <c r="B29" s="46" t="s">
        <v>80</v>
      </c>
      <c r="C29" s="46" t="s">
        <v>81</v>
      </c>
      <c r="D29" s="57">
        <v>0</v>
      </c>
      <c r="E29" s="57">
        <v>0</v>
      </c>
      <c r="F29" s="57">
        <f t="shared" si="4"/>
        <v>0</v>
      </c>
      <c r="G29" s="57">
        <v>22</v>
      </c>
      <c r="H29" s="57">
        <v>0</v>
      </c>
      <c r="I29" s="57">
        <v>0</v>
      </c>
      <c r="J29" s="57">
        <f t="shared" si="5"/>
        <v>22</v>
      </c>
      <c r="K29" s="57">
        <v>0</v>
      </c>
      <c r="L29" s="57">
        <f t="shared" si="6"/>
        <v>22</v>
      </c>
      <c r="M29" s="57">
        <v>0</v>
      </c>
      <c r="N29" s="57">
        <v>2</v>
      </c>
      <c r="O29" s="57">
        <v>4</v>
      </c>
      <c r="P29" s="57">
        <f t="shared" si="7"/>
        <v>6</v>
      </c>
      <c r="Q29" s="57">
        <f t="shared" si="8"/>
        <v>28</v>
      </c>
      <c r="R29" s="44"/>
      <c r="S29" s="46" t="s">
        <v>80</v>
      </c>
      <c r="T29" s="46" t="s">
        <v>81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f t="shared" si="9"/>
        <v>0</v>
      </c>
      <c r="AB29" s="65">
        <f t="shared" si="10"/>
        <v>0</v>
      </c>
      <c r="AC29" s="65">
        <f t="shared" si="11"/>
        <v>0</v>
      </c>
      <c r="AD29" s="65">
        <v>34</v>
      </c>
      <c r="AE29" s="65">
        <v>46</v>
      </c>
      <c r="AF29" s="65">
        <v>278</v>
      </c>
      <c r="AG29" s="65">
        <v>0</v>
      </c>
      <c r="AH29" s="65">
        <v>0</v>
      </c>
      <c r="AI29" s="65">
        <v>0</v>
      </c>
      <c r="AJ29" s="65">
        <f t="shared" si="12"/>
        <v>34</v>
      </c>
      <c r="AK29" s="65">
        <f t="shared" si="12"/>
        <v>46</v>
      </c>
      <c r="AL29" s="65">
        <f t="shared" si="12"/>
        <v>278</v>
      </c>
      <c r="AM29" s="65">
        <f t="shared" si="13"/>
        <v>358</v>
      </c>
      <c r="AN29" s="44"/>
      <c r="AO29" s="46" t="s">
        <v>80</v>
      </c>
      <c r="AP29" s="46" t="s">
        <v>81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0</v>
      </c>
      <c r="AW29" s="57">
        <f t="shared" si="14"/>
        <v>0</v>
      </c>
      <c r="AX29" s="57">
        <f t="shared" si="14"/>
        <v>0</v>
      </c>
      <c r="AY29" s="57">
        <f t="shared" si="14"/>
        <v>0</v>
      </c>
      <c r="AZ29" s="57">
        <v>0</v>
      </c>
      <c r="BA29" s="57">
        <v>0</v>
      </c>
      <c r="BB29" s="57">
        <v>0</v>
      </c>
      <c r="BC29" s="57">
        <f t="shared" si="15"/>
        <v>0</v>
      </c>
      <c r="BD29" s="57">
        <f t="shared" si="15"/>
        <v>0</v>
      </c>
      <c r="BE29" s="57">
        <f t="shared" si="15"/>
        <v>0</v>
      </c>
      <c r="BF29" s="57">
        <f t="shared" si="16"/>
        <v>0</v>
      </c>
      <c r="BG29" s="44"/>
      <c r="BH29" s="46" t="s">
        <v>80</v>
      </c>
      <c r="BI29" s="46" t="s">
        <v>81</v>
      </c>
      <c r="BJ29" s="57">
        <v>0</v>
      </c>
      <c r="BK29" s="57">
        <v>0</v>
      </c>
      <c r="BL29" s="57">
        <v>0</v>
      </c>
      <c r="BM29" s="57">
        <v>722</v>
      </c>
      <c r="BN29" s="57">
        <v>28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f t="shared" si="17"/>
        <v>722</v>
      </c>
      <c r="BZ29" s="57">
        <f t="shared" si="17"/>
        <v>28</v>
      </c>
      <c r="CA29" s="57">
        <f t="shared" si="17"/>
        <v>0</v>
      </c>
      <c r="CB29" s="57">
        <f t="shared" si="18"/>
        <v>750</v>
      </c>
    </row>
    <row r="30" spans="2:80" ht="15.75" x14ac:dyDescent="0.25">
      <c r="B30" s="46" t="s">
        <v>82</v>
      </c>
      <c r="C30" s="46" t="s">
        <v>83</v>
      </c>
      <c r="D30" s="57">
        <v>0</v>
      </c>
      <c r="E30" s="57">
        <v>0</v>
      </c>
      <c r="F30" s="57">
        <f t="shared" si="4"/>
        <v>0</v>
      </c>
      <c r="G30" s="57">
        <v>20</v>
      </c>
      <c r="H30" s="57">
        <v>0</v>
      </c>
      <c r="I30" s="57">
        <v>0</v>
      </c>
      <c r="J30" s="57">
        <f t="shared" si="5"/>
        <v>20</v>
      </c>
      <c r="K30" s="57">
        <v>0</v>
      </c>
      <c r="L30" s="57">
        <f t="shared" si="6"/>
        <v>20</v>
      </c>
      <c r="M30" s="57">
        <v>0</v>
      </c>
      <c r="N30" s="57">
        <v>0</v>
      </c>
      <c r="O30" s="57">
        <v>6</v>
      </c>
      <c r="P30" s="57">
        <f t="shared" si="7"/>
        <v>6</v>
      </c>
      <c r="Q30" s="57">
        <f t="shared" si="8"/>
        <v>26</v>
      </c>
      <c r="R30" s="44"/>
      <c r="S30" s="46" t="s">
        <v>82</v>
      </c>
      <c r="T30" s="46" t="s">
        <v>83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f t="shared" si="9"/>
        <v>0</v>
      </c>
      <c r="AB30" s="65">
        <f t="shared" si="10"/>
        <v>0</v>
      </c>
      <c r="AC30" s="65">
        <f t="shared" si="11"/>
        <v>0</v>
      </c>
      <c r="AD30" s="65">
        <v>77</v>
      </c>
      <c r="AE30" s="65">
        <v>107</v>
      </c>
      <c r="AF30" s="65">
        <v>146</v>
      </c>
      <c r="AG30" s="65">
        <v>0</v>
      </c>
      <c r="AH30" s="65">
        <v>0</v>
      </c>
      <c r="AI30" s="65">
        <v>0</v>
      </c>
      <c r="AJ30" s="65">
        <f t="shared" si="12"/>
        <v>77</v>
      </c>
      <c r="AK30" s="65">
        <f t="shared" si="12"/>
        <v>107</v>
      </c>
      <c r="AL30" s="65">
        <f t="shared" si="12"/>
        <v>146</v>
      </c>
      <c r="AM30" s="65">
        <f t="shared" si="13"/>
        <v>330</v>
      </c>
      <c r="AN30" s="44"/>
      <c r="AO30" s="46" t="s">
        <v>82</v>
      </c>
      <c r="AP30" s="46" t="s">
        <v>83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f t="shared" si="14"/>
        <v>0</v>
      </c>
      <c r="AX30" s="57">
        <f t="shared" si="14"/>
        <v>0</v>
      </c>
      <c r="AY30" s="57">
        <f t="shared" si="14"/>
        <v>0</v>
      </c>
      <c r="AZ30" s="57">
        <v>16</v>
      </c>
      <c r="BA30" s="57">
        <v>16</v>
      </c>
      <c r="BB30" s="57">
        <v>0</v>
      </c>
      <c r="BC30" s="57">
        <f t="shared" si="15"/>
        <v>16</v>
      </c>
      <c r="BD30" s="57">
        <f t="shared" si="15"/>
        <v>16</v>
      </c>
      <c r="BE30" s="57">
        <f t="shared" si="15"/>
        <v>0</v>
      </c>
      <c r="BF30" s="57">
        <f t="shared" si="16"/>
        <v>32</v>
      </c>
      <c r="BG30" s="44"/>
      <c r="BH30" s="46" t="s">
        <v>82</v>
      </c>
      <c r="BI30" s="46" t="s">
        <v>83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</row>
    <row r="31" spans="2:80" ht="15.75" x14ac:dyDescent="0.25">
      <c r="B31" s="46" t="s">
        <v>84</v>
      </c>
      <c r="C31" s="46" t="s">
        <v>85</v>
      </c>
      <c r="D31" s="57">
        <v>0</v>
      </c>
      <c r="E31" s="57">
        <v>0</v>
      </c>
      <c r="F31" s="57">
        <f t="shared" si="4"/>
        <v>0</v>
      </c>
      <c r="G31" s="57">
        <v>112</v>
      </c>
      <c r="H31" s="57">
        <v>0</v>
      </c>
      <c r="I31" s="57">
        <v>0</v>
      </c>
      <c r="J31" s="57">
        <f t="shared" si="5"/>
        <v>112</v>
      </c>
      <c r="K31" s="57">
        <v>0</v>
      </c>
      <c r="L31" s="57">
        <f t="shared" si="6"/>
        <v>112</v>
      </c>
      <c r="M31" s="57">
        <v>0</v>
      </c>
      <c r="N31" s="57">
        <v>0</v>
      </c>
      <c r="O31" s="57">
        <v>8</v>
      </c>
      <c r="P31" s="57">
        <f t="shared" si="7"/>
        <v>8</v>
      </c>
      <c r="Q31" s="57">
        <f t="shared" si="8"/>
        <v>120</v>
      </c>
      <c r="R31" s="44"/>
      <c r="S31" s="46" t="s">
        <v>84</v>
      </c>
      <c r="T31" s="46" t="s">
        <v>85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f t="shared" si="9"/>
        <v>0</v>
      </c>
      <c r="AB31" s="65">
        <f t="shared" si="10"/>
        <v>0</v>
      </c>
      <c r="AC31" s="65">
        <f t="shared" si="11"/>
        <v>0</v>
      </c>
      <c r="AD31" s="65">
        <v>3887</v>
      </c>
      <c r="AE31" s="65">
        <v>3829</v>
      </c>
      <c r="AF31" s="65">
        <v>0</v>
      </c>
      <c r="AG31" s="65">
        <v>0</v>
      </c>
      <c r="AH31" s="65">
        <v>0</v>
      </c>
      <c r="AI31" s="65"/>
      <c r="AJ31" s="65">
        <f t="shared" si="12"/>
        <v>3887</v>
      </c>
      <c r="AK31" s="65">
        <f t="shared" si="12"/>
        <v>3829</v>
      </c>
      <c r="AL31" s="65">
        <f t="shared" si="12"/>
        <v>0</v>
      </c>
      <c r="AM31" s="65">
        <f t="shared" si="13"/>
        <v>7716</v>
      </c>
      <c r="AN31" s="44"/>
      <c r="AO31" s="46" t="s">
        <v>84</v>
      </c>
      <c r="AP31" s="46" t="s">
        <v>85</v>
      </c>
      <c r="AQ31" s="57">
        <v>0</v>
      </c>
      <c r="AR31" s="57">
        <v>0</v>
      </c>
      <c r="AS31" s="57">
        <v>0</v>
      </c>
      <c r="AT31" s="57">
        <v>0</v>
      </c>
      <c r="AU31" s="57">
        <v>0</v>
      </c>
      <c r="AV31" s="57">
        <v>0</v>
      </c>
      <c r="AW31" s="57">
        <f t="shared" si="14"/>
        <v>0</v>
      </c>
      <c r="AX31" s="57">
        <f t="shared" si="14"/>
        <v>0</v>
      </c>
      <c r="AY31" s="57">
        <f t="shared" si="14"/>
        <v>0</v>
      </c>
      <c r="AZ31" s="57">
        <v>0</v>
      </c>
      <c r="BA31" s="57">
        <v>0</v>
      </c>
      <c r="BB31" s="57">
        <v>0</v>
      </c>
      <c r="BC31" s="57">
        <f t="shared" si="15"/>
        <v>0</v>
      </c>
      <c r="BD31" s="57">
        <f t="shared" si="15"/>
        <v>0</v>
      </c>
      <c r="BE31" s="57">
        <f t="shared" si="15"/>
        <v>0</v>
      </c>
      <c r="BF31" s="57">
        <f t="shared" si="16"/>
        <v>0</v>
      </c>
      <c r="BG31" s="44"/>
      <c r="BH31" s="46" t="s">
        <v>84</v>
      </c>
      <c r="BI31" s="46" t="s">
        <v>85</v>
      </c>
      <c r="BJ31" s="57">
        <v>0</v>
      </c>
      <c r="BK31" s="57">
        <v>0</v>
      </c>
      <c r="BL31" s="57">
        <v>0</v>
      </c>
      <c r="BM31" s="57">
        <v>4153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f t="shared" si="17"/>
        <v>4153</v>
      </c>
      <c r="BZ31" s="57">
        <f t="shared" si="17"/>
        <v>0</v>
      </c>
      <c r="CA31" s="57">
        <f t="shared" si="17"/>
        <v>0</v>
      </c>
      <c r="CB31" s="57">
        <f t="shared" si="18"/>
        <v>4153</v>
      </c>
    </row>
    <row r="32" spans="2:80" ht="15.75" x14ac:dyDescent="0.25">
      <c r="B32" s="46" t="s">
        <v>86</v>
      </c>
      <c r="C32" s="46" t="s">
        <v>87</v>
      </c>
      <c r="D32" s="57">
        <v>0</v>
      </c>
      <c r="E32" s="57">
        <v>0</v>
      </c>
      <c r="F32" s="57">
        <f t="shared" si="4"/>
        <v>0</v>
      </c>
      <c r="G32" s="57">
        <v>18</v>
      </c>
      <c r="H32" s="57">
        <v>0</v>
      </c>
      <c r="I32" s="57">
        <v>0</v>
      </c>
      <c r="J32" s="57">
        <f t="shared" si="5"/>
        <v>18</v>
      </c>
      <c r="K32" s="57">
        <v>0</v>
      </c>
      <c r="L32" s="57">
        <f t="shared" si="6"/>
        <v>18</v>
      </c>
      <c r="M32" s="57">
        <v>0</v>
      </c>
      <c r="N32" s="57">
        <v>0</v>
      </c>
      <c r="O32" s="57">
        <v>0</v>
      </c>
      <c r="P32" s="57">
        <f t="shared" si="7"/>
        <v>0</v>
      </c>
      <c r="Q32" s="57">
        <f t="shared" si="8"/>
        <v>18</v>
      </c>
      <c r="R32" s="44"/>
      <c r="S32" s="46" t="s">
        <v>86</v>
      </c>
      <c r="T32" s="46" t="s">
        <v>87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f t="shared" si="9"/>
        <v>0</v>
      </c>
      <c r="AB32" s="65">
        <f t="shared" si="10"/>
        <v>0</v>
      </c>
      <c r="AC32" s="65">
        <f t="shared" si="11"/>
        <v>0</v>
      </c>
      <c r="AD32" s="65">
        <v>119</v>
      </c>
      <c r="AE32" s="65">
        <v>199</v>
      </c>
      <c r="AF32" s="65">
        <v>46</v>
      </c>
      <c r="AG32" s="65">
        <v>0</v>
      </c>
      <c r="AH32" s="65">
        <v>0</v>
      </c>
      <c r="AI32" s="65">
        <v>0</v>
      </c>
      <c r="AJ32" s="65">
        <f t="shared" si="12"/>
        <v>119</v>
      </c>
      <c r="AK32" s="65">
        <f t="shared" si="12"/>
        <v>199</v>
      </c>
      <c r="AL32" s="65">
        <f t="shared" si="12"/>
        <v>46</v>
      </c>
      <c r="AM32" s="65">
        <f t="shared" si="13"/>
        <v>364</v>
      </c>
      <c r="AN32" s="44"/>
      <c r="AO32" s="46" t="s">
        <v>86</v>
      </c>
      <c r="AP32" s="46" t="s">
        <v>87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f t="shared" si="14"/>
        <v>0</v>
      </c>
      <c r="AX32" s="57">
        <f t="shared" si="14"/>
        <v>0</v>
      </c>
      <c r="AY32" s="57">
        <f t="shared" si="14"/>
        <v>0</v>
      </c>
      <c r="AZ32" s="57">
        <v>0</v>
      </c>
      <c r="BA32" s="57">
        <v>0</v>
      </c>
      <c r="BB32" s="57">
        <v>0</v>
      </c>
      <c r="BC32" s="57">
        <f t="shared" si="15"/>
        <v>0</v>
      </c>
      <c r="BD32" s="57">
        <f t="shared" si="15"/>
        <v>0</v>
      </c>
      <c r="BE32" s="57">
        <f t="shared" si="15"/>
        <v>0</v>
      </c>
      <c r="BF32" s="57">
        <f t="shared" si="16"/>
        <v>0</v>
      </c>
      <c r="BG32" s="44"/>
      <c r="BH32" s="46" t="s">
        <v>86</v>
      </c>
      <c r="BI32" s="46" t="s">
        <v>87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</row>
    <row r="33" spans="2:80" ht="15.75" x14ac:dyDescent="0.25">
      <c r="B33" s="46" t="s">
        <v>88</v>
      </c>
      <c r="C33" s="46" t="s">
        <v>89</v>
      </c>
      <c r="D33" s="57">
        <v>0</v>
      </c>
      <c r="E33" s="57">
        <v>0</v>
      </c>
      <c r="F33" s="57">
        <f t="shared" si="4"/>
        <v>0</v>
      </c>
      <c r="G33" s="57">
        <v>18</v>
      </c>
      <c r="H33" s="57">
        <v>0</v>
      </c>
      <c r="I33" s="57">
        <v>0</v>
      </c>
      <c r="J33" s="57">
        <f t="shared" si="5"/>
        <v>18</v>
      </c>
      <c r="K33" s="57">
        <v>0</v>
      </c>
      <c r="L33" s="57">
        <f t="shared" si="6"/>
        <v>18</v>
      </c>
      <c r="M33" s="57">
        <v>0</v>
      </c>
      <c r="N33" s="57">
        <v>0</v>
      </c>
      <c r="O33" s="57">
        <v>0</v>
      </c>
      <c r="P33" s="57">
        <f t="shared" si="7"/>
        <v>0</v>
      </c>
      <c r="Q33" s="57">
        <f t="shared" si="8"/>
        <v>18</v>
      </c>
      <c r="R33" s="44"/>
      <c r="S33" s="46" t="s">
        <v>88</v>
      </c>
      <c r="T33" s="46" t="s">
        <v>89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5">
        <f t="shared" si="9"/>
        <v>0</v>
      </c>
      <c r="AB33" s="65">
        <f t="shared" si="10"/>
        <v>0</v>
      </c>
      <c r="AC33" s="65">
        <f t="shared" si="11"/>
        <v>0</v>
      </c>
      <c r="AD33" s="65">
        <v>41</v>
      </c>
      <c r="AE33" s="65">
        <v>62</v>
      </c>
      <c r="AF33" s="65">
        <v>0</v>
      </c>
      <c r="AG33" s="65">
        <v>0</v>
      </c>
      <c r="AH33" s="65">
        <v>0</v>
      </c>
      <c r="AI33" s="65">
        <v>0</v>
      </c>
      <c r="AJ33" s="65">
        <f t="shared" si="12"/>
        <v>41</v>
      </c>
      <c r="AK33" s="65">
        <f t="shared" si="12"/>
        <v>62</v>
      </c>
      <c r="AL33" s="65">
        <f t="shared" si="12"/>
        <v>0</v>
      </c>
      <c r="AM33" s="65">
        <f t="shared" si="13"/>
        <v>103</v>
      </c>
      <c r="AN33" s="44"/>
      <c r="AO33" s="46" t="s">
        <v>88</v>
      </c>
      <c r="AP33" s="46" t="s">
        <v>89</v>
      </c>
      <c r="AQ33" s="57">
        <v>0</v>
      </c>
      <c r="AR33" s="57">
        <v>0</v>
      </c>
      <c r="AS33" s="57">
        <v>0</v>
      </c>
      <c r="AT33" s="57">
        <v>0</v>
      </c>
      <c r="AU33" s="57">
        <v>0</v>
      </c>
      <c r="AV33" s="57">
        <v>0</v>
      </c>
      <c r="AW33" s="57">
        <f t="shared" si="14"/>
        <v>0</v>
      </c>
      <c r="AX33" s="57">
        <f t="shared" si="14"/>
        <v>0</v>
      </c>
      <c r="AY33" s="57">
        <f t="shared" si="14"/>
        <v>0</v>
      </c>
      <c r="AZ33" s="57">
        <v>0</v>
      </c>
      <c r="BA33" s="57">
        <v>0</v>
      </c>
      <c r="BB33" s="57">
        <v>0</v>
      </c>
      <c r="BC33" s="57">
        <f t="shared" si="15"/>
        <v>0</v>
      </c>
      <c r="BD33" s="57">
        <f t="shared" si="15"/>
        <v>0</v>
      </c>
      <c r="BE33" s="57">
        <f t="shared" si="15"/>
        <v>0</v>
      </c>
      <c r="BF33" s="57">
        <f t="shared" si="16"/>
        <v>0</v>
      </c>
      <c r="BG33" s="44"/>
      <c r="BH33" s="46" t="s">
        <v>88</v>
      </c>
      <c r="BI33" s="46" t="s">
        <v>89</v>
      </c>
      <c r="BJ33" s="57">
        <v>0</v>
      </c>
      <c r="BK33" s="57">
        <v>0</v>
      </c>
      <c r="BL33" s="57">
        <v>0</v>
      </c>
      <c r="BM33" s="57">
        <v>20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5</v>
      </c>
      <c r="BU33" s="57">
        <v>0</v>
      </c>
      <c r="BV33" s="57">
        <v>0</v>
      </c>
      <c r="BW33" s="57">
        <v>0</v>
      </c>
      <c r="BX33" s="57">
        <v>0</v>
      </c>
      <c r="BY33" s="57">
        <f t="shared" si="17"/>
        <v>20</v>
      </c>
      <c r="BZ33" s="57">
        <f t="shared" si="17"/>
        <v>5</v>
      </c>
      <c r="CA33" s="57">
        <f t="shared" si="17"/>
        <v>0</v>
      </c>
      <c r="CB33" s="57">
        <f t="shared" si="18"/>
        <v>25</v>
      </c>
    </row>
    <row r="34" spans="2:80" ht="15.75" x14ac:dyDescent="0.25">
      <c r="B34" s="46" t="s">
        <v>90</v>
      </c>
      <c r="C34" s="46" t="s">
        <v>91</v>
      </c>
      <c r="D34" s="57">
        <v>0</v>
      </c>
      <c r="E34" s="57">
        <v>0</v>
      </c>
      <c r="F34" s="57">
        <f t="shared" si="4"/>
        <v>0</v>
      </c>
      <c r="G34" s="57">
        <v>50</v>
      </c>
      <c r="H34" s="57">
        <v>0</v>
      </c>
      <c r="I34" s="57">
        <v>0</v>
      </c>
      <c r="J34" s="57">
        <f t="shared" si="5"/>
        <v>50</v>
      </c>
      <c r="K34" s="57">
        <v>0</v>
      </c>
      <c r="L34" s="57">
        <f t="shared" si="6"/>
        <v>50</v>
      </c>
      <c r="M34" s="57">
        <v>0</v>
      </c>
      <c r="N34" s="57">
        <v>0</v>
      </c>
      <c r="O34" s="57">
        <v>12</v>
      </c>
      <c r="P34" s="57">
        <f t="shared" si="7"/>
        <v>12</v>
      </c>
      <c r="Q34" s="57">
        <f t="shared" si="8"/>
        <v>62</v>
      </c>
      <c r="R34" s="44"/>
      <c r="S34" s="46" t="s">
        <v>90</v>
      </c>
      <c r="T34" s="46" t="s">
        <v>91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f t="shared" si="9"/>
        <v>0</v>
      </c>
      <c r="AB34" s="65">
        <f t="shared" si="10"/>
        <v>0</v>
      </c>
      <c r="AC34" s="65">
        <f t="shared" si="11"/>
        <v>0</v>
      </c>
      <c r="AD34" s="65">
        <v>414</v>
      </c>
      <c r="AE34" s="65">
        <v>509</v>
      </c>
      <c r="AF34" s="65">
        <v>0</v>
      </c>
      <c r="AG34" s="65">
        <v>0</v>
      </c>
      <c r="AH34" s="65">
        <v>0</v>
      </c>
      <c r="AI34" s="65">
        <v>0</v>
      </c>
      <c r="AJ34" s="65">
        <f t="shared" si="12"/>
        <v>414</v>
      </c>
      <c r="AK34" s="65">
        <f t="shared" si="12"/>
        <v>509</v>
      </c>
      <c r="AL34" s="65">
        <f t="shared" si="12"/>
        <v>0</v>
      </c>
      <c r="AM34" s="65">
        <f t="shared" si="13"/>
        <v>923</v>
      </c>
      <c r="AN34" s="44"/>
      <c r="AO34" s="46" t="s">
        <v>90</v>
      </c>
      <c r="AP34" s="46" t="s">
        <v>91</v>
      </c>
      <c r="AQ34" s="57">
        <v>0</v>
      </c>
      <c r="AR34" s="57">
        <v>0</v>
      </c>
      <c r="AS34" s="57">
        <v>0</v>
      </c>
      <c r="AT34" s="57">
        <v>0</v>
      </c>
      <c r="AU34" s="57">
        <v>0</v>
      </c>
      <c r="AV34" s="57">
        <v>0</v>
      </c>
      <c r="AW34" s="57">
        <f t="shared" si="14"/>
        <v>0</v>
      </c>
      <c r="AX34" s="57">
        <f t="shared" si="14"/>
        <v>0</v>
      </c>
      <c r="AY34" s="57">
        <f t="shared" si="14"/>
        <v>0</v>
      </c>
      <c r="AZ34" s="57">
        <v>0</v>
      </c>
      <c r="BA34" s="57">
        <v>0</v>
      </c>
      <c r="BB34" s="57">
        <v>0</v>
      </c>
      <c r="BC34" s="57">
        <f t="shared" si="15"/>
        <v>0</v>
      </c>
      <c r="BD34" s="57">
        <f t="shared" si="15"/>
        <v>0</v>
      </c>
      <c r="BE34" s="57">
        <f t="shared" si="15"/>
        <v>0</v>
      </c>
      <c r="BF34" s="57">
        <f t="shared" si="16"/>
        <v>0</v>
      </c>
      <c r="BG34" s="44"/>
      <c r="BH34" s="46" t="s">
        <v>90</v>
      </c>
      <c r="BI34" s="46" t="s">
        <v>91</v>
      </c>
      <c r="BJ34" s="57">
        <v>0</v>
      </c>
      <c r="BK34" s="57">
        <v>0</v>
      </c>
      <c r="BL34" s="57">
        <v>0</v>
      </c>
      <c r="BM34" s="57">
        <v>912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f t="shared" si="17"/>
        <v>912</v>
      </c>
      <c r="BZ34" s="57">
        <f t="shared" si="17"/>
        <v>0</v>
      </c>
      <c r="CA34" s="57">
        <f t="shared" si="17"/>
        <v>0</v>
      </c>
      <c r="CB34" s="57">
        <f t="shared" si="18"/>
        <v>912</v>
      </c>
    </row>
    <row r="35" spans="2:80" ht="15.75" x14ac:dyDescent="0.25">
      <c r="B35" s="46" t="s">
        <v>92</v>
      </c>
      <c r="C35" s="46" t="s">
        <v>93</v>
      </c>
      <c r="D35" s="57">
        <v>0</v>
      </c>
      <c r="E35" s="57">
        <v>0</v>
      </c>
      <c r="F35" s="57">
        <f t="shared" si="4"/>
        <v>0</v>
      </c>
      <c r="G35" s="57">
        <v>168</v>
      </c>
      <c r="H35" s="57">
        <v>0</v>
      </c>
      <c r="I35" s="57">
        <v>0</v>
      </c>
      <c r="J35" s="57">
        <f t="shared" si="5"/>
        <v>168</v>
      </c>
      <c r="K35" s="57">
        <v>0</v>
      </c>
      <c r="L35" s="57">
        <f t="shared" si="6"/>
        <v>168</v>
      </c>
      <c r="M35" s="57">
        <v>0</v>
      </c>
      <c r="N35" s="57">
        <v>2</v>
      </c>
      <c r="O35" s="57">
        <v>0</v>
      </c>
      <c r="P35" s="57">
        <f t="shared" si="7"/>
        <v>2</v>
      </c>
      <c r="Q35" s="57">
        <f t="shared" si="8"/>
        <v>170</v>
      </c>
      <c r="R35" s="44"/>
      <c r="S35" s="46" t="s">
        <v>92</v>
      </c>
      <c r="T35" s="46" t="s">
        <v>93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  <c r="AA35" s="65">
        <f t="shared" si="9"/>
        <v>0</v>
      </c>
      <c r="AB35" s="65">
        <f t="shared" si="10"/>
        <v>0</v>
      </c>
      <c r="AC35" s="65">
        <f t="shared" si="11"/>
        <v>0</v>
      </c>
      <c r="AD35" s="65">
        <v>3254</v>
      </c>
      <c r="AE35" s="65">
        <v>3330</v>
      </c>
      <c r="AF35" s="65">
        <v>288</v>
      </c>
      <c r="AG35" s="65">
        <v>0</v>
      </c>
      <c r="AH35" s="65">
        <v>0</v>
      </c>
      <c r="AI35" s="65">
        <v>0</v>
      </c>
      <c r="AJ35" s="65">
        <f t="shared" si="12"/>
        <v>3254</v>
      </c>
      <c r="AK35" s="65">
        <f t="shared" si="12"/>
        <v>3330</v>
      </c>
      <c r="AL35" s="65">
        <f t="shared" si="12"/>
        <v>288</v>
      </c>
      <c r="AM35" s="65">
        <f t="shared" si="13"/>
        <v>6872</v>
      </c>
      <c r="AN35" s="44"/>
      <c r="AO35" s="46" t="s">
        <v>92</v>
      </c>
      <c r="AP35" s="46" t="s">
        <v>93</v>
      </c>
      <c r="AQ35" s="57">
        <v>0</v>
      </c>
      <c r="AR35" s="57">
        <v>0</v>
      </c>
      <c r="AS35" s="57">
        <v>0</v>
      </c>
      <c r="AT35" s="57">
        <v>0</v>
      </c>
      <c r="AU35" s="57">
        <v>0</v>
      </c>
      <c r="AV35" s="57">
        <v>0</v>
      </c>
      <c r="AW35" s="57">
        <f t="shared" si="14"/>
        <v>0</v>
      </c>
      <c r="AX35" s="57">
        <f t="shared" si="14"/>
        <v>0</v>
      </c>
      <c r="AY35" s="57">
        <f t="shared" si="14"/>
        <v>0</v>
      </c>
      <c r="AZ35" s="57">
        <v>0</v>
      </c>
      <c r="BA35" s="57">
        <v>0</v>
      </c>
      <c r="BB35" s="57">
        <v>0</v>
      </c>
      <c r="BC35" s="57">
        <f t="shared" si="15"/>
        <v>0</v>
      </c>
      <c r="BD35" s="57">
        <f t="shared" si="15"/>
        <v>0</v>
      </c>
      <c r="BE35" s="57">
        <f t="shared" si="15"/>
        <v>0</v>
      </c>
      <c r="BF35" s="57">
        <f t="shared" si="16"/>
        <v>0</v>
      </c>
      <c r="BG35" s="44"/>
      <c r="BH35" s="46" t="s">
        <v>92</v>
      </c>
      <c r="BI35" s="46" t="s">
        <v>93</v>
      </c>
      <c r="BJ35" s="57">
        <v>0</v>
      </c>
      <c r="BK35" s="57">
        <v>0</v>
      </c>
      <c r="BL35" s="57">
        <v>0</v>
      </c>
      <c r="BM35" s="57">
        <v>2262</v>
      </c>
      <c r="BN35" s="57">
        <v>1516</v>
      </c>
      <c r="BO35" s="57">
        <v>0</v>
      </c>
      <c r="BP35" s="57">
        <v>0</v>
      </c>
      <c r="BQ35" s="57">
        <v>0</v>
      </c>
      <c r="BR35" s="57">
        <v>0</v>
      </c>
      <c r="BS35" s="57">
        <v>1064</v>
      </c>
      <c r="BT35" s="57">
        <v>691</v>
      </c>
      <c r="BU35" s="57">
        <v>0</v>
      </c>
      <c r="BV35" s="57">
        <v>0</v>
      </c>
      <c r="BW35" s="57">
        <v>0</v>
      </c>
      <c r="BX35" s="57">
        <v>0</v>
      </c>
      <c r="BY35" s="57">
        <f t="shared" si="17"/>
        <v>3326</v>
      </c>
      <c r="BZ35" s="57">
        <f t="shared" si="17"/>
        <v>2207</v>
      </c>
      <c r="CA35" s="57">
        <f t="shared" si="17"/>
        <v>0</v>
      </c>
      <c r="CB35" s="57">
        <f t="shared" si="18"/>
        <v>5533</v>
      </c>
    </row>
    <row r="36" spans="2:80" ht="15.75" x14ac:dyDescent="0.25">
      <c r="B36" s="46" t="s">
        <v>94</v>
      </c>
      <c r="C36" s="46" t="s">
        <v>95</v>
      </c>
      <c r="D36" s="57">
        <v>0</v>
      </c>
      <c r="E36" s="57">
        <v>0</v>
      </c>
      <c r="F36" s="57">
        <f t="shared" si="4"/>
        <v>0</v>
      </c>
      <c r="G36" s="57">
        <v>425</v>
      </c>
      <c r="H36" s="57">
        <v>0</v>
      </c>
      <c r="I36" s="57">
        <v>0</v>
      </c>
      <c r="J36" s="57">
        <f t="shared" si="5"/>
        <v>425</v>
      </c>
      <c r="K36" s="57">
        <v>0</v>
      </c>
      <c r="L36" s="57">
        <f t="shared" si="6"/>
        <v>425</v>
      </c>
      <c r="M36" s="57">
        <v>2</v>
      </c>
      <c r="N36" s="57">
        <v>2</v>
      </c>
      <c r="O36" s="57">
        <v>16</v>
      </c>
      <c r="P36" s="57">
        <f t="shared" si="7"/>
        <v>20</v>
      </c>
      <c r="Q36" s="57">
        <f t="shared" si="8"/>
        <v>445</v>
      </c>
      <c r="R36" s="44"/>
      <c r="S36" s="46" t="s">
        <v>94</v>
      </c>
      <c r="T36" s="46" t="s">
        <v>95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  <c r="AA36" s="65">
        <f t="shared" si="9"/>
        <v>0</v>
      </c>
      <c r="AB36" s="65">
        <f t="shared" si="10"/>
        <v>0</v>
      </c>
      <c r="AC36" s="65">
        <f t="shared" si="11"/>
        <v>0</v>
      </c>
      <c r="AD36" s="65">
        <v>11837</v>
      </c>
      <c r="AE36" s="65">
        <v>12048</v>
      </c>
      <c r="AF36" s="65">
        <v>80</v>
      </c>
      <c r="AG36" s="65">
        <v>0</v>
      </c>
      <c r="AH36" s="65">
        <v>0</v>
      </c>
      <c r="AI36" s="65">
        <v>0</v>
      </c>
      <c r="AJ36" s="65">
        <f t="shared" si="12"/>
        <v>11837</v>
      </c>
      <c r="AK36" s="65">
        <f t="shared" si="12"/>
        <v>12048</v>
      </c>
      <c r="AL36" s="65">
        <f t="shared" si="12"/>
        <v>80</v>
      </c>
      <c r="AM36" s="65">
        <f t="shared" si="13"/>
        <v>23965</v>
      </c>
      <c r="AN36" s="44"/>
      <c r="AO36" s="46" t="s">
        <v>94</v>
      </c>
      <c r="AP36" s="46" t="s">
        <v>95</v>
      </c>
      <c r="AQ36" s="57">
        <v>4</v>
      </c>
      <c r="AR36" s="57">
        <v>1</v>
      </c>
      <c r="AS36" s="57">
        <v>0</v>
      </c>
      <c r="AT36" s="57">
        <v>4</v>
      </c>
      <c r="AU36" s="57">
        <v>5</v>
      </c>
      <c r="AV36" s="57">
        <v>0</v>
      </c>
      <c r="AW36" s="57">
        <f t="shared" si="14"/>
        <v>8</v>
      </c>
      <c r="AX36" s="57">
        <f t="shared" si="14"/>
        <v>6</v>
      </c>
      <c r="AY36" s="57">
        <f t="shared" si="14"/>
        <v>0</v>
      </c>
      <c r="AZ36" s="57">
        <v>22</v>
      </c>
      <c r="BA36" s="57">
        <v>34</v>
      </c>
      <c r="BB36" s="57">
        <v>0</v>
      </c>
      <c r="BC36" s="57">
        <f t="shared" si="15"/>
        <v>30</v>
      </c>
      <c r="BD36" s="57">
        <f t="shared" si="15"/>
        <v>40</v>
      </c>
      <c r="BE36" s="57">
        <f t="shared" si="15"/>
        <v>0</v>
      </c>
      <c r="BF36" s="57">
        <f t="shared" si="16"/>
        <v>70</v>
      </c>
      <c r="BG36" s="44"/>
      <c r="BH36" s="46" t="s">
        <v>94</v>
      </c>
      <c r="BI36" s="46" t="s">
        <v>95</v>
      </c>
      <c r="BJ36" s="57">
        <v>0</v>
      </c>
      <c r="BK36" s="57">
        <v>0</v>
      </c>
      <c r="BL36" s="57">
        <v>0</v>
      </c>
      <c r="BM36" s="57">
        <v>3103</v>
      </c>
      <c r="BN36" s="57">
        <v>1003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1411</v>
      </c>
      <c r="BU36" s="57">
        <v>0</v>
      </c>
      <c r="BV36" s="57">
        <v>0</v>
      </c>
      <c r="BW36" s="57">
        <v>0</v>
      </c>
      <c r="BX36" s="57">
        <v>0</v>
      </c>
      <c r="BY36" s="57">
        <f t="shared" si="17"/>
        <v>3103</v>
      </c>
      <c r="BZ36" s="57">
        <f t="shared" si="17"/>
        <v>2414</v>
      </c>
      <c r="CA36" s="57">
        <f t="shared" si="17"/>
        <v>0</v>
      </c>
      <c r="CB36" s="57">
        <f t="shared" si="18"/>
        <v>5517</v>
      </c>
    </row>
    <row r="37" spans="2:80" ht="15.75" x14ac:dyDescent="0.25">
      <c r="B37" s="46" t="s">
        <v>96</v>
      </c>
      <c r="C37" s="46" t="s">
        <v>97</v>
      </c>
      <c r="D37" s="57">
        <v>0</v>
      </c>
      <c r="E37" s="57">
        <v>0</v>
      </c>
      <c r="F37" s="57">
        <f t="shared" si="4"/>
        <v>0</v>
      </c>
      <c r="G37" s="57">
        <v>76</v>
      </c>
      <c r="H37" s="57">
        <v>0</v>
      </c>
      <c r="I37" s="57">
        <v>0</v>
      </c>
      <c r="J37" s="57">
        <f t="shared" si="5"/>
        <v>76</v>
      </c>
      <c r="K37" s="57">
        <v>0</v>
      </c>
      <c r="L37" s="57">
        <f t="shared" si="6"/>
        <v>76</v>
      </c>
      <c r="M37" s="57">
        <v>0</v>
      </c>
      <c r="N37" s="57">
        <v>0</v>
      </c>
      <c r="O37" s="57">
        <v>2</v>
      </c>
      <c r="P37" s="57">
        <f t="shared" si="7"/>
        <v>2</v>
      </c>
      <c r="Q37" s="57">
        <f t="shared" si="8"/>
        <v>78</v>
      </c>
      <c r="R37" s="44"/>
      <c r="S37" s="46" t="s">
        <v>96</v>
      </c>
      <c r="T37" s="46" t="s">
        <v>97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f t="shared" si="9"/>
        <v>0</v>
      </c>
      <c r="AB37" s="65">
        <f t="shared" si="10"/>
        <v>0</v>
      </c>
      <c r="AC37" s="65">
        <f t="shared" si="11"/>
        <v>0</v>
      </c>
      <c r="AD37" s="65">
        <v>1068</v>
      </c>
      <c r="AE37" s="65">
        <v>1349</v>
      </c>
      <c r="AF37" s="65">
        <v>0</v>
      </c>
      <c r="AG37" s="65">
        <v>0</v>
      </c>
      <c r="AH37" s="65">
        <v>0</v>
      </c>
      <c r="AI37" s="65">
        <v>0</v>
      </c>
      <c r="AJ37" s="65">
        <f t="shared" si="12"/>
        <v>1068</v>
      </c>
      <c r="AK37" s="65">
        <f t="shared" si="12"/>
        <v>1349</v>
      </c>
      <c r="AL37" s="65">
        <f t="shared" si="12"/>
        <v>0</v>
      </c>
      <c r="AM37" s="65">
        <f t="shared" si="13"/>
        <v>2417</v>
      </c>
      <c r="AN37" s="44"/>
      <c r="AO37" s="46" t="s">
        <v>96</v>
      </c>
      <c r="AP37" s="46" t="s">
        <v>97</v>
      </c>
      <c r="AQ37" s="57">
        <v>0</v>
      </c>
      <c r="AR37" s="57">
        <v>0</v>
      </c>
      <c r="AS37" s="57">
        <v>0</v>
      </c>
      <c r="AT37" s="57">
        <v>0</v>
      </c>
      <c r="AU37" s="57">
        <v>0</v>
      </c>
      <c r="AV37" s="57">
        <v>0</v>
      </c>
      <c r="AW37" s="57">
        <f t="shared" si="14"/>
        <v>0</v>
      </c>
      <c r="AX37" s="57">
        <f t="shared" si="14"/>
        <v>0</v>
      </c>
      <c r="AY37" s="57">
        <f t="shared" si="14"/>
        <v>0</v>
      </c>
      <c r="AZ37" s="57">
        <v>0</v>
      </c>
      <c r="BA37" s="57">
        <v>3</v>
      </c>
      <c r="BB37" s="57">
        <v>0</v>
      </c>
      <c r="BC37" s="57">
        <f t="shared" si="15"/>
        <v>0</v>
      </c>
      <c r="BD37" s="57">
        <f t="shared" si="15"/>
        <v>3</v>
      </c>
      <c r="BE37" s="57">
        <f t="shared" si="15"/>
        <v>0</v>
      </c>
      <c r="BF37" s="57">
        <f t="shared" si="16"/>
        <v>3</v>
      </c>
      <c r="BG37" s="44"/>
      <c r="BH37" s="46" t="s">
        <v>96</v>
      </c>
      <c r="BI37" s="46" t="s">
        <v>97</v>
      </c>
      <c r="BJ37" s="57">
        <v>0</v>
      </c>
      <c r="BK37" s="57">
        <v>0</v>
      </c>
      <c r="BL37" s="57">
        <v>0</v>
      </c>
      <c r="BM37" s="57">
        <v>906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103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f t="shared" si="17"/>
        <v>1009</v>
      </c>
      <c r="BZ37" s="57">
        <f t="shared" si="17"/>
        <v>0</v>
      </c>
      <c r="CA37" s="57">
        <f t="shared" si="17"/>
        <v>0</v>
      </c>
      <c r="CB37" s="57">
        <f t="shared" si="18"/>
        <v>1009</v>
      </c>
    </row>
    <row r="38" spans="2:80" ht="15.75" x14ac:dyDescent="0.25">
      <c r="B38" s="46" t="s">
        <v>98</v>
      </c>
      <c r="C38" s="46" t="s">
        <v>99</v>
      </c>
      <c r="D38" s="57">
        <v>0</v>
      </c>
      <c r="E38" s="57">
        <v>0</v>
      </c>
      <c r="F38" s="57">
        <f t="shared" si="4"/>
        <v>0</v>
      </c>
      <c r="G38" s="57">
        <v>154</v>
      </c>
      <c r="H38" s="57">
        <v>0</v>
      </c>
      <c r="I38" s="57">
        <v>0</v>
      </c>
      <c r="J38" s="57">
        <f t="shared" si="5"/>
        <v>154</v>
      </c>
      <c r="K38" s="57">
        <v>0</v>
      </c>
      <c r="L38" s="57">
        <f t="shared" si="6"/>
        <v>154</v>
      </c>
      <c r="M38" s="57">
        <v>0</v>
      </c>
      <c r="N38" s="57">
        <v>2</v>
      </c>
      <c r="O38" s="57">
        <v>10</v>
      </c>
      <c r="P38" s="57">
        <f t="shared" si="7"/>
        <v>12</v>
      </c>
      <c r="Q38" s="57">
        <f t="shared" si="8"/>
        <v>166</v>
      </c>
      <c r="R38" s="44"/>
      <c r="S38" s="46" t="s">
        <v>98</v>
      </c>
      <c r="T38" s="46" t="s">
        <v>99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f t="shared" si="9"/>
        <v>0</v>
      </c>
      <c r="AB38" s="65">
        <f t="shared" si="10"/>
        <v>0</v>
      </c>
      <c r="AC38" s="65">
        <f t="shared" si="11"/>
        <v>0</v>
      </c>
      <c r="AD38" s="65">
        <v>4510</v>
      </c>
      <c r="AE38" s="65">
        <v>4958</v>
      </c>
      <c r="AF38" s="65">
        <v>0</v>
      </c>
      <c r="AG38" s="65">
        <v>0</v>
      </c>
      <c r="AH38" s="65">
        <v>0</v>
      </c>
      <c r="AI38" s="65">
        <v>0</v>
      </c>
      <c r="AJ38" s="65">
        <f t="shared" si="12"/>
        <v>4510</v>
      </c>
      <c r="AK38" s="65">
        <f t="shared" si="12"/>
        <v>4958</v>
      </c>
      <c r="AL38" s="65">
        <f t="shared" si="12"/>
        <v>0</v>
      </c>
      <c r="AM38" s="65">
        <f t="shared" si="13"/>
        <v>9468</v>
      </c>
      <c r="AN38" s="44"/>
      <c r="AO38" s="46" t="s">
        <v>98</v>
      </c>
      <c r="AP38" s="46" t="s">
        <v>99</v>
      </c>
      <c r="AQ38" s="57">
        <v>0</v>
      </c>
      <c r="AR38" s="57">
        <v>0</v>
      </c>
      <c r="AS38" s="57">
        <v>0</v>
      </c>
      <c r="AT38" s="57">
        <v>1</v>
      </c>
      <c r="AU38" s="57">
        <v>1</v>
      </c>
      <c r="AV38" s="57">
        <v>0</v>
      </c>
      <c r="AW38" s="57">
        <f t="shared" si="14"/>
        <v>1</v>
      </c>
      <c r="AX38" s="57">
        <f t="shared" si="14"/>
        <v>1</v>
      </c>
      <c r="AY38" s="57">
        <f t="shared" si="14"/>
        <v>0</v>
      </c>
      <c r="AZ38" s="57">
        <v>0</v>
      </c>
      <c r="BA38" s="57">
        <v>0</v>
      </c>
      <c r="BB38" s="57">
        <v>0</v>
      </c>
      <c r="BC38" s="57">
        <f t="shared" si="15"/>
        <v>1</v>
      </c>
      <c r="BD38" s="57">
        <f t="shared" si="15"/>
        <v>1</v>
      </c>
      <c r="BE38" s="57">
        <f t="shared" si="15"/>
        <v>0</v>
      </c>
      <c r="BF38" s="57">
        <f t="shared" si="16"/>
        <v>2</v>
      </c>
      <c r="BG38" s="44"/>
      <c r="BH38" s="46" t="s">
        <v>98</v>
      </c>
      <c r="BI38" s="46" t="s">
        <v>99</v>
      </c>
      <c r="BJ38" s="57">
        <v>0</v>
      </c>
      <c r="BK38" s="57">
        <v>0</v>
      </c>
      <c r="BL38" s="57">
        <v>0</v>
      </c>
      <c r="BM38" s="57">
        <v>1558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f t="shared" si="17"/>
        <v>1558</v>
      </c>
      <c r="BZ38" s="57">
        <f t="shared" si="17"/>
        <v>0</v>
      </c>
      <c r="CA38" s="57">
        <f t="shared" si="17"/>
        <v>0</v>
      </c>
      <c r="CB38" s="57">
        <f t="shared" si="18"/>
        <v>1558</v>
      </c>
    </row>
    <row r="39" spans="2:80" ht="15.75" x14ac:dyDescent="0.25">
      <c r="B39" s="46" t="s">
        <v>100</v>
      </c>
      <c r="C39" s="46" t="s">
        <v>101</v>
      </c>
      <c r="D39" s="57">
        <v>0</v>
      </c>
      <c r="E39" s="57">
        <v>0</v>
      </c>
      <c r="F39" s="57">
        <f t="shared" si="4"/>
        <v>0</v>
      </c>
      <c r="G39" s="57">
        <v>48</v>
      </c>
      <c r="H39" s="57">
        <v>0</v>
      </c>
      <c r="I39" s="57">
        <v>0</v>
      </c>
      <c r="J39" s="57">
        <f t="shared" si="5"/>
        <v>48</v>
      </c>
      <c r="K39" s="57">
        <v>0</v>
      </c>
      <c r="L39" s="57">
        <f t="shared" si="6"/>
        <v>48</v>
      </c>
      <c r="M39" s="57">
        <v>2</v>
      </c>
      <c r="N39" s="57">
        <v>0</v>
      </c>
      <c r="O39" s="57">
        <v>4</v>
      </c>
      <c r="P39" s="57">
        <f t="shared" si="7"/>
        <v>6</v>
      </c>
      <c r="Q39" s="57">
        <f t="shared" si="8"/>
        <v>54</v>
      </c>
      <c r="R39" s="44"/>
      <c r="S39" s="46" t="s">
        <v>100</v>
      </c>
      <c r="T39" s="46" t="s">
        <v>101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f t="shared" si="9"/>
        <v>0</v>
      </c>
      <c r="AB39" s="65">
        <f t="shared" si="10"/>
        <v>0</v>
      </c>
      <c r="AC39" s="65">
        <f t="shared" si="11"/>
        <v>0</v>
      </c>
      <c r="AD39" s="65">
        <v>89</v>
      </c>
      <c r="AE39" s="65">
        <v>91</v>
      </c>
      <c r="AF39" s="65">
        <v>112</v>
      </c>
      <c r="AG39" s="65">
        <v>0</v>
      </c>
      <c r="AH39" s="65">
        <v>0</v>
      </c>
      <c r="AI39" s="65">
        <v>0</v>
      </c>
      <c r="AJ39" s="65">
        <f t="shared" si="12"/>
        <v>89</v>
      </c>
      <c r="AK39" s="65">
        <f t="shared" si="12"/>
        <v>91</v>
      </c>
      <c r="AL39" s="65">
        <f t="shared" si="12"/>
        <v>112</v>
      </c>
      <c r="AM39" s="65">
        <f t="shared" si="13"/>
        <v>292</v>
      </c>
      <c r="AN39" s="44"/>
      <c r="AO39" s="46" t="s">
        <v>100</v>
      </c>
      <c r="AP39" s="46" t="s">
        <v>101</v>
      </c>
      <c r="AQ39" s="57">
        <v>2</v>
      </c>
      <c r="AR39" s="57">
        <v>2</v>
      </c>
      <c r="AS39" s="57">
        <v>0</v>
      </c>
      <c r="AT39" s="57">
        <v>0</v>
      </c>
      <c r="AU39" s="57">
        <v>0</v>
      </c>
      <c r="AV39" s="57">
        <v>0</v>
      </c>
      <c r="AW39" s="57">
        <f t="shared" si="14"/>
        <v>2</v>
      </c>
      <c r="AX39" s="57">
        <f t="shared" si="14"/>
        <v>2</v>
      </c>
      <c r="AY39" s="57">
        <f t="shared" si="14"/>
        <v>0</v>
      </c>
      <c r="AZ39" s="57">
        <v>0</v>
      </c>
      <c r="BA39" s="57">
        <v>0</v>
      </c>
      <c r="BB39" s="57">
        <v>0</v>
      </c>
      <c r="BC39" s="57">
        <f t="shared" si="15"/>
        <v>2</v>
      </c>
      <c r="BD39" s="57">
        <f t="shared" si="15"/>
        <v>2</v>
      </c>
      <c r="BE39" s="57">
        <f t="shared" si="15"/>
        <v>0</v>
      </c>
      <c r="BF39" s="57">
        <f t="shared" si="16"/>
        <v>4</v>
      </c>
      <c r="BG39" s="44"/>
      <c r="BH39" s="46" t="s">
        <v>100</v>
      </c>
      <c r="BI39" s="46" t="s">
        <v>101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57">
        <v>33</v>
      </c>
      <c r="E40" s="57">
        <v>8</v>
      </c>
      <c r="F40" s="57">
        <f t="shared" si="4"/>
        <v>41</v>
      </c>
      <c r="G40" s="57">
        <v>561</v>
      </c>
      <c r="H40" s="57">
        <v>0</v>
      </c>
      <c r="I40" s="57">
        <v>0</v>
      </c>
      <c r="J40" s="57">
        <f t="shared" si="5"/>
        <v>602</v>
      </c>
      <c r="K40" s="57">
        <v>0</v>
      </c>
      <c r="L40" s="57">
        <f t="shared" si="6"/>
        <v>602</v>
      </c>
      <c r="M40" s="57">
        <v>7</v>
      </c>
      <c r="N40" s="57">
        <v>0</v>
      </c>
      <c r="O40" s="57">
        <v>64</v>
      </c>
      <c r="P40" s="57">
        <f t="shared" si="7"/>
        <v>71</v>
      </c>
      <c r="Q40" s="57">
        <f t="shared" si="8"/>
        <v>673</v>
      </c>
      <c r="R40" s="44"/>
      <c r="S40" s="46" t="s">
        <v>102</v>
      </c>
      <c r="T40" s="46" t="s">
        <v>103</v>
      </c>
      <c r="U40" s="65">
        <v>3082</v>
      </c>
      <c r="V40" s="65">
        <v>947</v>
      </c>
      <c r="W40" s="65">
        <v>0</v>
      </c>
      <c r="X40" s="65">
        <v>358</v>
      </c>
      <c r="Y40" s="65">
        <v>361</v>
      </c>
      <c r="Z40" s="65">
        <v>0</v>
      </c>
      <c r="AA40" s="65">
        <f t="shared" si="9"/>
        <v>3440</v>
      </c>
      <c r="AB40" s="65">
        <f t="shared" si="10"/>
        <v>1308</v>
      </c>
      <c r="AC40" s="65">
        <f t="shared" si="11"/>
        <v>0</v>
      </c>
      <c r="AD40" s="65">
        <v>29571</v>
      </c>
      <c r="AE40" s="65">
        <v>28118</v>
      </c>
      <c r="AF40" s="65">
        <v>0</v>
      </c>
      <c r="AG40" s="65">
        <v>0</v>
      </c>
      <c r="AH40" s="65">
        <v>0</v>
      </c>
      <c r="AI40" s="65">
        <v>0</v>
      </c>
      <c r="AJ40" s="65">
        <f t="shared" si="12"/>
        <v>33011</v>
      </c>
      <c r="AK40" s="65">
        <f t="shared" si="12"/>
        <v>29426</v>
      </c>
      <c r="AL40" s="65">
        <f t="shared" si="12"/>
        <v>0</v>
      </c>
      <c r="AM40" s="65">
        <f t="shared" si="13"/>
        <v>62437</v>
      </c>
      <c r="AN40" s="44"/>
      <c r="AO40" s="46" t="s">
        <v>102</v>
      </c>
      <c r="AP40" s="46" t="s">
        <v>103</v>
      </c>
      <c r="AQ40" s="57">
        <v>9</v>
      </c>
      <c r="AR40" s="57">
        <v>9</v>
      </c>
      <c r="AS40" s="57">
        <v>0</v>
      </c>
      <c r="AT40" s="57">
        <v>0</v>
      </c>
      <c r="AU40" s="57">
        <v>0</v>
      </c>
      <c r="AV40" s="57">
        <v>0</v>
      </c>
      <c r="AW40" s="57">
        <f t="shared" si="14"/>
        <v>9</v>
      </c>
      <c r="AX40" s="57">
        <f t="shared" si="14"/>
        <v>9</v>
      </c>
      <c r="AY40" s="57">
        <f t="shared" si="14"/>
        <v>0</v>
      </c>
      <c r="AZ40" s="57">
        <v>9</v>
      </c>
      <c r="BA40" s="57">
        <v>29</v>
      </c>
      <c r="BB40" s="57">
        <v>0</v>
      </c>
      <c r="BC40" s="57">
        <f t="shared" si="15"/>
        <v>18</v>
      </c>
      <c r="BD40" s="57">
        <f t="shared" si="15"/>
        <v>38</v>
      </c>
      <c r="BE40" s="57">
        <f t="shared" si="15"/>
        <v>0</v>
      </c>
      <c r="BF40" s="57">
        <f t="shared" si="16"/>
        <v>56</v>
      </c>
      <c r="BG40" s="44"/>
      <c r="BH40" s="46" t="s">
        <v>102</v>
      </c>
      <c r="BI40" s="46" t="s">
        <v>103</v>
      </c>
      <c r="BJ40" s="57">
        <v>0</v>
      </c>
      <c r="BK40" s="57">
        <v>0</v>
      </c>
      <c r="BL40" s="57">
        <v>0</v>
      </c>
      <c r="BM40" s="57">
        <v>10879</v>
      </c>
      <c r="BN40" s="57">
        <v>3046</v>
      </c>
      <c r="BO40" s="57">
        <v>0</v>
      </c>
      <c r="BP40" s="57">
        <v>0</v>
      </c>
      <c r="BQ40" s="57">
        <v>0</v>
      </c>
      <c r="BR40" s="57">
        <v>0</v>
      </c>
      <c r="BS40" s="57">
        <v>10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f t="shared" si="17"/>
        <v>10889</v>
      </c>
      <c r="BZ40" s="57">
        <f t="shared" si="17"/>
        <v>3046</v>
      </c>
      <c r="CA40" s="57">
        <f t="shared" si="17"/>
        <v>0</v>
      </c>
      <c r="CB40" s="57">
        <f t="shared" si="18"/>
        <v>13935</v>
      </c>
    </row>
    <row r="41" spans="2:80" ht="15.75" x14ac:dyDescent="0.25">
      <c r="B41" s="46" t="s">
        <v>104</v>
      </c>
      <c r="C41" s="46" t="s">
        <v>105</v>
      </c>
      <c r="D41" s="57">
        <v>1710</v>
      </c>
      <c r="E41" s="57">
        <v>41</v>
      </c>
      <c r="F41" s="57">
        <f t="shared" si="4"/>
        <v>1751</v>
      </c>
      <c r="G41" s="57">
        <v>1463</v>
      </c>
      <c r="H41" s="57">
        <v>0</v>
      </c>
      <c r="I41" s="57">
        <v>116</v>
      </c>
      <c r="J41" s="57">
        <f t="shared" si="5"/>
        <v>3330</v>
      </c>
      <c r="K41" s="57">
        <v>31</v>
      </c>
      <c r="L41" s="57">
        <f t="shared" si="6"/>
        <v>3361</v>
      </c>
      <c r="M41" s="57">
        <v>6</v>
      </c>
      <c r="N41" s="57">
        <v>2</v>
      </c>
      <c r="O41" s="57">
        <v>55</v>
      </c>
      <c r="P41" s="57">
        <f t="shared" si="7"/>
        <v>63</v>
      </c>
      <c r="Q41" s="57">
        <f t="shared" si="8"/>
        <v>3424</v>
      </c>
      <c r="R41" s="44"/>
      <c r="S41" s="46" t="s">
        <v>104</v>
      </c>
      <c r="T41" s="46" t="s">
        <v>105</v>
      </c>
      <c r="U41" s="65">
        <v>131140</v>
      </c>
      <c r="V41" s="65">
        <v>130832</v>
      </c>
      <c r="W41" s="65">
        <v>0</v>
      </c>
      <c r="X41" s="65">
        <v>874</v>
      </c>
      <c r="Y41" s="65">
        <v>904</v>
      </c>
      <c r="Z41" s="65">
        <v>0</v>
      </c>
      <c r="AA41" s="65">
        <f t="shared" si="9"/>
        <v>132014</v>
      </c>
      <c r="AB41" s="65">
        <f t="shared" si="10"/>
        <v>131736</v>
      </c>
      <c r="AC41" s="65">
        <f t="shared" si="11"/>
        <v>0</v>
      </c>
      <c r="AD41" s="65">
        <v>94682</v>
      </c>
      <c r="AE41" s="65">
        <v>95640</v>
      </c>
      <c r="AF41" s="65">
        <v>0</v>
      </c>
      <c r="AG41" s="65">
        <v>83</v>
      </c>
      <c r="AH41" s="65">
        <v>53</v>
      </c>
      <c r="AI41" s="65">
        <v>0</v>
      </c>
      <c r="AJ41" s="65">
        <f t="shared" si="12"/>
        <v>226779</v>
      </c>
      <c r="AK41" s="65">
        <f t="shared" si="12"/>
        <v>227429</v>
      </c>
      <c r="AL41" s="65">
        <f t="shared" si="12"/>
        <v>0</v>
      </c>
      <c r="AM41" s="65">
        <f t="shared" si="13"/>
        <v>454208</v>
      </c>
      <c r="AN41" s="44"/>
      <c r="AO41" s="46" t="s">
        <v>104</v>
      </c>
      <c r="AP41" s="46" t="s">
        <v>105</v>
      </c>
      <c r="AQ41" s="57">
        <v>5</v>
      </c>
      <c r="AR41" s="57">
        <v>4</v>
      </c>
      <c r="AS41" s="57">
        <v>0</v>
      </c>
      <c r="AT41" s="57">
        <v>1</v>
      </c>
      <c r="AU41" s="57">
        <v>1</v>
      </c>
      <c r="AV41" s="57">
        <v>0</v>
      </c>
      <c r="AW41" s="57">
        <f t="shared" si="14"/>
        <v>6</v>
      </c>
      <c r="AX41" s="57">
        <f t="shared" si="14"/>
        <v>5</v>
      </c>
      <c r="AY41" s="57">
        <f t="shared" si="14"/>
        <v>0</v>
      </c>
      <c r="AZ41" s="57">
        <v>80</v>
      </c>
      <c r="BA41" s="57">
        <v>87</v>
      </c>
      <c r="BB41" s="57">
        <v>10</v>
      </c>
      <c r="BC41" s="57">
        <f t="shared" si="15"/>
        <v>86</v>
      </c>
      <c r="BD41" s="57">
        <f t="shared" si="15"/>
        <v>92</v>
      </c>
      <c r="BE41" s="57">
        <f t="shared" si="15"/>
        <v>10</v>
      </c>
      <c r="BF41" s="57">
        <f t="shared" si="16"/>
        <v>188</v>
      </c>
      <c r="BG41" s="44"/>
      <c r="BH41" s="46" t="s">
        <v>104</v>
      </c>
      <c r="BI41" s="46" t="s">
        <v>105</v>
      </c>
      <c r="BJ41" s="57">
        <v>38447</v>
      </c>
      <c r="BK41" s="57">
        <v>16016</v>
      </c>
      <c r="BL41" s="57">
        <v>0</v>
      </c>
      <c r="BM41" s="57">
        <v>10177</v>
      </c>
      <c r="BN41" s="57">
        <v>25158</v>
      </c>
      <c r="BO41" s="57">
        <v>0</v>
      </c>
      <c r="BP41" s="57">
        <v>6923</v>
      </c>
      <c r="BQ41" s="57">
        <v>1834</v>
      </c>
      <c r="BR41" s="57">
        <v>0</v>
      </c>
      <c r="BS41" s="57">
        <v>744</v>
      </c>
      <c r="BT41" s="57">
        <v>4709</v>
      </c>
      <c r="BU41" s="57">
        <v>0</v>
      </c>
      <c r="BV41" s="57">
        <v>147273</v>
      </c>
      <c r="BW41" s="57">
        <v>106065</v>
      </c>
      <c r="BX41" s="57">
        <v>0</v>
      </c>
      <c r="BY41" s="57">
        <f t="shared" si="17"/>
        <v>203564</v>
      </c>
      <c r="BZ41" s="57">
        <f t="shared" si="17"/>
        <v>153782</v>
      </c>
      <c r="CA41" s="57">
        <f t="shared" si="17"/>
        <v>0</v>
      </c>
      <c r="CB41" s="57">
        <f t="shared" si="18"/>
        <v>357346</v>
      </c>
    </row>
    <row r="42" spans="2:80" ht="15.75" x14ac:dyDescent="0.25">
      <c r="B42" s="46" t="s">
        <v>106</v>
      </c>
      <c r="C42" s="46" t="s">
        <v>107</v>
      </c>
      <c r="D42" s="57">
        <v>0</v>
      </c>
      <c r="E42" s="57">
        <v>0</v>
      </c>
      <c r="F42" s="57">
        <f t="shared" si="4"/>
        <v>0</v>
      </c>
      <c r="G42" s="57">
        <v>44</v>
      </c>
      <c r="H42" s="57">
        <v>0</v>
      </c>
      <c r="I42" s="57">
        <v>0</v>
      </c>
      <c r="J42" s="57">
        <f t="shared" si="5"/>
        <v>44</v>
      </c>
      <c r="K42" s="57">
        <v>2</v>
      </c>
      <c r="L42" s="57">
        <f t="shared" si="6"/>
        <v>46</v>
      </c>
      <c r="M42" s="57">
        <v>0</v>
      </c>
      <c r="N42" s="57">
        <v>0</v>
      </c>
      <c r="O42" s="57">
        <v>0</v>
      </c>
      <c r="P42" s="57">
        <f t="shared" si="7"/>
        <v>0</v>
      </c>
      <c r="Q42" s="57">
        <f t="shared" si="8"/>
        <v>46</v>
      </c>
      <c r="R42" s="44"/>
      <c r="S42" s="46" t="s">
        <v>106</v>
      </c>
      <c r="T42" s="46" t="s">
        <v>107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f t="shared" si="9"/>
        <v>0</v>
      </c>
      <c r="AB42" s="65">
        <f t="shared" si="10"/>
        <v>0</v>
      </c>
      <c r="AC42" s="65">
        <f t="shared" si="11"/>
        <v>0</v>
      </c>
      <c r="AD42" s="65">
        <v>403</v>
      </c>
      <c r="AE42" s="65">
        <v>416</v>
      </c>
      <c r="AF42" s="65">
        <v>0</v>
      </c>
      <c r="AG42" s="65">
        <v>0</v>
      </c>
      <c r="AH42" s="65">
        <v>2</v>
      </c>
      <c r="AI42" s="65">
        <v>2</v>
      </c>
      <c r="AJ42" s="65">
        <f t="shared" si="12"/>
        <v>403</v>
      </c>
      <c r="AK42" s="65">
        <f t="shared" si="12"/>
        <v>418</v>
      </c>
      <c r="AL42" s="65">
        <f t="shared" si="12"/>
        <v>2</v>
      </c>
      <c r="AM42" s="65">
        <f t="shared" si="13"/>
        <v>823</v>
      </c>
      <c r="AN42" s="44"/>
      <c r="AO42" s="46" t="s">
        <v>106</v>
      </c>
      <c r="AP42" s="46" t="s">
        <v>107</v>
      </c>
      <c r="AQ42" s="57">
        <v>0</v>
      </c>
      <c r="AR42" s="57">
        <v>0</v>
      </c>
      <c r="AS42" s="57">
        <v>0</v>
      </c>
      <c r="AT42" s="57">
        <v>0</v>
      </c>
      <c r="AU42" s="57">
        <v>0</v>
      </c>
      <c r="AV42" s="57">
        <v>0</v>
      </c>
      <c r="AW42" s="57">
        <f t="shared" si="14"/>
        <v>0</v>
      </c>
      <c r="AX42" s="57">
        <f t="shared" si="14"/>
        <v>0</v>
      </c>
      <c r="AY42" s="57">
        <f t="shared" si="14"/>
        <v>0</v>
      </c>
      <c r="AZ42" s="57">
        <v>0</v>
      </c>
      <c r="BA42" s="57">
        <v>0</v>
      </c>
      <c r="BB42" s="57">
        <v>0</v>
      </c>
      <c r="BC42" s="57">
        <f t="shared" si="15"/>
        <v>0</v>
      </c>
      <c r="BD42" s="57">
        <f t="shared" si="15"/>
        <v>0</v>
      </c>
      <c r="BE42" s="57">
        <f t="shared" si="15"/>
        <v>0</v>
      </c>
      <c r="BF42" s="57">
        <f t="shared" si="16"/>
        <v>0</v>
      </c>
      <c r="BG42" s="44"/>
      <c r="BH42" s="46" t="s">
        <v>106</v>
      </c>
      <c r="BI42" s="46" t="s">
        <v>107</v>
      </c>
      <c r="BJ42" s="57">
        <v>0</v>
      </c>
      <c r="BK42" s="57">
        <v>0</v>
      </c>
      <c r="BL42" s="57">
        <v>0</v>
      </c>
      <c r="BM42" s="57">
        <v>289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f t="shared" si="17"/>
        <v>289</v>
      </c>
      <c r="BZ42" s="57">
        <f t="shared" si="17"/>
        <v>0</v>
      </c>
      <c r="CA42" s="57">
        <f t="shared" si="17"/>
        <v>0</v>
      </c>
      <c r="CB42" s="57">
        <f t="shared" si="18"/>
        <v>289</v>
      </c>
    </row>
    <row r="43" spans="2:80" ht="15.75" x14ac:dyDescent="0.25">
      <c r="B43" s="46" t="s">
        <v>108</v>
      </c>
      <c r="C43" s="46" t="s">
        <v>109</v>
      </c>
      <c r="D43" s="57">
        <v>0</v>
      </c>
      <c r="E43" s="57">
        <v>1</v>
      </c>
      <c r="F43" s="57">
        <f t="shared" si="4"/>
        <v>1</v>
      </c>
      <c r="G43" s="57">
        <v>239</v>
      </c>
      <c r="H43" s="57">
        <v>0</v>
      </c>
      <c r="I43" s="57">
        <v>0</v>
      </c>
      <c r="J43" s="57">
        <f t="shared" si="5"/>
        <v>240</v>
      </c>
      <c r="K43" s="57">
        <v>0</v>
      </c>
      <c r="L43" s="57">
        <f t="shared" si="6"/>
        <v>240</v>
      </c>
      <c r="M43" s="57">
        <v>0</v>
      </c>
      <c r="N43" s="57">
        <v>0</v>
      </c>
      <c r="O43" s="57">
        <v>20</v>
      </c>
      <c r="P43" s="57">
        <f t="shared" si="7"/>
        <v>20</v>
      </c>
      <c r="Q43" s="57">
        <f t="shared" si="8"/>
        <v>260</v>
      </c>
      <c r="R43" s="44"/>
      <c r="S43" s="46" t="s">
        <v>108</v>
      </c>
      <c r="T43" s="46" t="s">
        <v>109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f t="shared" si="9"/>
        <v>0</v>
      </c>
      <c r="AB43" s="65">
        <f t="shared" si="10"/>
        <v>0</v>
      </c>
      <c r="AC43" s="65">
        <f t="shared" si="11"/>
        <v>0</v>
      </c>
      <c r="AD43" s="65">
        <v>5732</v>
      </c>
      <c r="AE43" s="65">
        <v>6051</v>
      </c>
      <c r="AF43" s="65">
        <v>450</v>
      </c>
      <c r="AG43" s="65">
        <v>0</v>
      </c>
      <c r="AH43" s="65">
        <v>0</v>
      </c>
      <c r="AI43" s="65">
        <v>0</v>
      </c>
      <c r="AJ43" s="65">
        <f t="shared" si="12"/>
        <v>5732</v>
      </c>
      <c r="AK43" s="65">
        <f t="shared" si="12"/>
        <v>6051</v>
      </c>
      <c r="AL43" s="65">
        <f t="shared" si="12"/>
        <v>450</v>
      </c>
      <c r="AM43" s="65">
        <f t="shared" si="13"/>
        <v>12233</v>
      </c>
      <c r="AN43" s="44"/>
      <c r="AO43" s="46" t="s">
        <v>108</v>
      </c>
      <c r="AP43" s="46" t="s">
        <v>109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f t="shared" si="14"/>
        <v>0</v>
      </c>
      <c r="AX43" s="57">
        <f t="shared" si="14"/>
        <v>0</v>
      </c>
      <c r="AY43" s="57">
        <f t="shared" si="14"/>
        <v>0</v>
      </c>
      <c r="AZ43" s="57">
        <v>1</v>
      </c>
      <c r="BA43" s="57">
        <v>14</v>
      </c>
      <c r="BB43" s="57">
        <v>0</v>
      </c>
      <c r="BC43" s="57">
        <f t="shared" si="15"/>
        <v>1</v>
      </c>
      <c r="BD43" s="57">
        <f t="shared" si="15"/>
        <v>14</v>
      </c>
      <c r="BE43" s="57">
        <f t="shared" si="15"/>
        <v>0</v>
      </c>
      <c r="BF43" s="57">
        <f t="shared" si="16"/>
        <v>15</v>
      </c>
      <c r="BG43" s="44"/>
      <c r="BH43" s="46" t="s">
        <v>108</v>
      </c>
      <c r="BI43" s="46" t="s">
        <v>109</v>
      </c>
      <c r="BJ43" s="57">
        <v>0</v>
      </c>
      <c r="BK43" s="57">
        <v>0</v>
      </c>
      <c r="BL43" s="57">
        <v>0</v>
      </c>
      <c r="BM43" s="57">
        <v>3685</v>
      </c>
      <c r="BN43" s="57">
        <v>1322</v>
      </c>
      <c r="BO43" s="57">
        <v>0</v>
      </c>
      <c r="BP43" s="57">
        <v>0</v>
      </c>
      <c r="BQ43" s="57">
        <v>0</v>
      </c>
      <c r="BR43" s="57">
        <v>0</v>
      </c>
      <c r="BS43" s="57">
        <v>367</v>
      </c>
      <c r="BT43" s="57">
        <v>382</v>
      </c>
      <c r="BU43" s="57">
        <v>0</v>
      </c>
      <c r="BV43" s="57">
        <v>0</v>
      </c>
      <c r="BW43" s="57">
        <v>0</v>
      </c>
      <c r="BX43" s="57">
        <v>0</v>
      </c>
      <c r="BY43" s="57">
        <f t="shared" si="17"/>
        <v>4052</v>
      </c>
      <c r="BZ43" s="57">
        <f t="shared" si="17"/>
        <v>1704</v>
      </c>
      <c r="CA43" s="57">
        <f t="shared" si="17"/>
        <v>0</v>
      </c>
      <c r="CB43" s="57">
        <f t="shared" si="18"/>
        <v>5756</v>
      </c>
    </row>
    <row r="44" spans="2:80" ht="15.75" x14ac:dyDescent="0.25">
      <c r="B44" s="46" t="s">
        <v>110</v>
      </c>
      <c r="C44" s="46" t="s">
        <v>111</v>
      </c>
      <c r="D44" s="57">
        <v>0</v>
      </c>
      <c r="E44" s="57">
        <v>0</v>
      </c>
      <c r="F44" s="57">
        <f t="shared" si="4"/>
        <v>0</v>
      </c>
      <c r="G44" s="57">
        <v>0</v>
      </c>
      <c r="H44" s="57">
        <v>0</v>
      </c>
      <c r="I44" s="57">
        <v>0</v>
      </c>
      <c r="J44" s="57">
        <f t="shared" si="5"/>
        <v>0</v>
      </c>
      <c r="K44" s="57">
        <v>0</v>
      </c>
      <c r="L44" s="57">
        <f t="shared" si="6"/>
        <v>0</v>
      </c>
      <c r="M44" s="57">
        <v>0</v>
      </c>
      <c r="N44" s="57">
        <v>0</v>
      </c>
      <c r="O44" s="57">
        <v>0</v>
      </c>
      <c r="P44" s="57">
        <f t="shared" si="7"/>
        <v>0</v>
      </c>
      <c r="Q44" s="57">
        <f t="shared" si="8"/>
        <v>0</v>
      </c>
      <c r="R44" s="44"/>
      <c r="S44" s="46" t="s">
        <v>110</v>
      </c>
      <c r="T44" s="46" t="s">
        <v>111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  <c r="AA44" s="65">
        <f t="shared" si="9"/>
        <v>0</v>
      </c>
      <c r="AB44" s="65">
        <f t="shared" si="10"/>
        <v>0</v>
      </c>
      <c r="AC44" s="65">
        <f t="shared" si="11"/>
        <v>0</v>
      </c>
      <c r="AD44" s="65">
        <v>0</v>
      </c>
      <c r="AE44" s="65">
        <v>0</v>
      </c>
      <c r="AF44" s="65">
        <v>0</v>
      </c>
      <c r="AG44" s="65">
        <v>0</v>
      </c>
      <c r="AH44" s="65">
        <v>0</v>
      </c>
      <c r="AI44" s="65">
        <v>0</v>
      </c>
      <c r="AJ44" s="65">
        <f t="shared" si="12"/>
        <v>0</v>
      </c>
      <c r="AK44" s="65">
        <f t="shared" si="12"/>
        <v>0</v>
      </c>
      <c r="AL44" s="65">
        <f t="shared" si="12"/>
        <v>0</v>
      </c>
      <c r="AM44" s="65">
        <f t="shared" si="13"/>
        <v>0</v>
      </c>
      <c r="AN44" s="44"/>
      <c r="AO44" s="46" t="s">
        <v>110</v>
      </c>
      <c r="AP44" s="46" t="s">
        <v>111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f t="shared" si="14"/>
        <v>0</v>
      </c>
      <c r="AX44" s="57">
        <f t="shared" si="14"/>
        <v>0</v>
      </c>
      <c r="AY44" s="57">
        <f t="shared" si="14"/>
        <v>0</v>
      </c>
      <c r="AZ44" s="57">
        <v>0</v>
      </c>
      <c r="BA44" s="57">
        <v>0</v>
      </c>
      <c r="BB44" s="57">
        <v>0</v>
      </c>
      <c r="BC44" s="57">
        <f t="shared" si="15"/>
        <v>0</v>
      </c>
      <c r="BD44" s="57">
        <f t="shared" si="15"/>
        <v>0</v>
      </c>
      <c r="BE44" s="57">
        <f t="shared" si="15"/>
        <v>0</v>
      </c>
      <c r="BF44" s="57">
        <f t="shared" si="16"/>
        <v>0</v>
      </c>
      <c r="BG44" s="44"/>
      <c r="BH44" s="46" t="s">
        <v>110</v>
      </c>
      <c r="BI44" s="46" t="s">
        <v>111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57">
        <v>0</v>
      </c>
      <c r="E45" s="57">
        <v>0</v>
      </c>
      <c r="F45" s="57">
        <f t="shared" si="4"/>
        <v>0</v>
      </c>
      <c r="G45" s="57">
        <v>40</v>
      </c>
      <c r="H45" s="57">
        <v>0</v>
      </c>
      <c r="I45" s="57">
        <v>0</v>
      </c>
      <c r="J45" s="57">
        <f t="shared" si="5"/>
        <v>40</v>
      </c>
      <c r="K45" s="57">
        <v>0</v>
      </c>
      <c r="L45" s="57">
        <f t="shared" si="6"/>
        <v>40</v>
      </c>
      <c r="M45" s="57">
        <v>0</v>
      </c>
      <c r="N45" s="57">
        <v>0</v>
      </c>
      <c r="O45" s="57">
        <v>10</v>
      </c>
      <c r="P45" s="57">
        <f t="shared" si="7"/>
        <v>10</v>
      </c>
      <c r="Q45" s="57">
        <f t="shared" si="8"/>
        <v>50</v>
      </c>
      <c r="R45" s="44"/>
      <c r="S45" s="46" t="s">
        <v>112</v>
      </c>
      <c r="T45" s="46" t="s">
        <v>113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5">
        <v>0</v>
      </c>
      <c r="AA45" s="65">
        <f t="shared" si="9"/>
        <v>0</v>
      </c>
      <c r="AB45" s="65">
        <f t="shared" si="10"/>
        <v>0</v>
      </c>
      <c r="AC45" s="65">
        <f t="shared" si="11"/>
        <v>0</v>
      </c>
      <c r="AD45" s="65">
        <v>827</v>
      </c>
      <c r="AE45" s="65">
        <v>879</v>
      </c>
      <c r="AF45" s="65">
        <v>140</v>
      </c>
      <c r="AG45" s="65">
        <v>0</v>
      </c>
      <c r="AH45" s="65">
        <v>0</v>
      </c>
      <c r="AI45" s="65">
        <v>0</v>
      </c>
      <c r="AJ45" s="65">
        <f t="shared" si="12"/>
        <v>827</v>
      </c>
      <c r="AK45" s="65">
        <f t="shared" si="12"/>
        <v>879</v>
      </c>
      <c r="AL45" s="65">
        <f t="shared" si="12"/>
        <v>140</v>
      </c>
      <c r="AM45" s="65">
        <f t="shared" si="13"/>
        <v>1846</v>
      </c>
      <c r="AN45" s="44"/>
      <c r="AO45" s="46" t="s">
        <v>112</v>
      </c>
      <c r="AP45" s="46" t="s">
        <v>113</v>
      </c>
      <c r="AQ45" s="57">
        <v>0</v>
      </c>
      <c r="AR45" s="57">
        <v>0</v>
      </c>
      <c r="AS45" s="57">
        <v>0</v>
      </c>
      <c r="AT45" s="57">
        <v>0</v>
      </c>
      <c r="AU45" s="57">
        <v>0</v>
      </c>
      <c r="AV45" s="57">
        <v>0</v>
      </c>
      <c r="AW45" s="57">
        <f t="shared" si="14"/>
        <v>0</v>
      </c>
      <c r="AX45" s="57">
        <f t="shared" si="14"/>
        <v>0</v>
      </c>
      <c r="AY45" s="57">
        <f t="shared" si="14"/>
        <v>0</v>
      </c>
      <c r="AZ45" s="57">
        <v>1</v>
      </c>
      <c r="BA45" s="57">
        <v>2</v>
      </c>
      <c r="BB45" s="57">
        <v>0</v>
      </c>
      <c r="BC45" s="57">
        <f t="shared" si="15"/>
        <v>1</v>
      </c>
      <c r="BD45" s="57">
        <f t="shared" si="15"/>
        <v>2</v>
      </c>
      <c r="BE45" s="57">
        <f t="shared" si="15"/>
        <v>0</v>
      </c>
      <c r="BF45" s="57">
        <f t="shared" si="16"/>
        <v>3</v>
      </c>
      <c r="BG45" s="44"/>
      <c r="BH45" s="46" t="s">
        <v>112</v>
      </c>
      <c r="BI45" s="46" t="s">
        <v>113</v>
      </c>
      <c r="BJ45" s="57">
        <v>0</v>
      </c>
      <c r="BK45" s="57">
        <v>0</v>
      </c>
      <c r="BL45" s="57">
        <v>0</v>
      </c>
      <c r="BM45" s="57">
        <v>357</v>
      </c>
      <c r="BN45" s="57">
        <v>72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f t="shared" si="17"/>
        <v>357</v>
      </c>
      <c r="BZ45" s="57">
        <f t="shared" si="17"/>
        <v>72</v>
      </c>
      <c r="CA45" s="57">
        <f t="shared" si="17"/>
        <v>0</v>
      </c>
      <c r="CB45" s="57">
        <f t="shared" si="18"/>
        <v>429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167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167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C48" s="38"/>
      <c r="BD48" s="38" t="s">
        <v>167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/>
      <c r="BZ48" s="38" t="s">
        <v>167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5:AM5"/>
    <mergeCell ref="AQ5:AS5"/>
    <mergeCell ref="AT5:AV5"/>
    <mergeCell ref="AW5:AY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C17" sqref="C17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  <col min="80" max="80" width="10.855468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155</v>
      </c>
      <c r="K3" s="6"/>
      <c r="L3" s="3"/>
      <c r="U3" s="18" t="s">
        <v>9</v>
      </c>
      <c r="V3" s="19"/>
      <c r="W3" s="19"/>
      <c r="AC3" s="5" t="s">
        <v>155</v>
      </c>
      <c r="AQ3" s="18" t="s">
        <v>9</v>
      </c>
      <c r="AR3" s="19"/>
      <c r="AS3" s="19"/>
      <c r="AX3" s="5" t="s">
        <v>155</v>
      </c>
      <c r="AY3" s="20"/>
      <c r="AZ3" s="20"/>
      <c r="BA3" s="20"/>
      <c r="BB3" s="20"/>
      <c r="BJ3" s="18" t="s">
        <v>9</v>
      </c>
      <c r="BK3" s="19"/>
      <c r="BL3" s="19"/>
      <c r="BR3" s="5" t="s">
        <v>155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57">
        <v>0</v>
      </c>
      <c r="E7" s="57">
        <v>0</v>
      </c>
      <c r="F7" s="57">
        <f>SUM(D7:E7)</f>
        <v>0</v>
      </c>
      <c r="G7" s="57">
        <v>138</v>
      </c>
      <c r="H7" s="57">
        <v>0</v>
      </c>
      <c r="I7" s="57">
        <v>0</v>
      </c>
      <c r="J7" s="57">
        <f>SUM(F7:G7,H7:I7)</f>
        <v>138</v>
      </c>
      <c r="K7" s="57">
        <v>0</v>
      </c>
      <c r="L7" s="57">
        <f>SUM(J7:K7)</f>
        <v>138</v>
      </c>
      <c r="M7" s="57">
        <v>0</v>
      </c>
      <c r="N7" s="57">
        <v>0</v>
      </c>
      <c r="O7" s="57">
        <v>0</v>
      </c>
      <c r="P7" s="57">
        <f>SUM(M7:O7)</f>
        <v>0</v>
      </c>
      <c r="Q7" s="57">
        <f>SUM(L7,P7)</f>
        <v>138</v>
      </c>
      <c r="R7" s="44"/>
      <c r="S7" s="46" t="s">
        <v>36</v>
      </c>
      <c r="T7" s="46" t="s">
        <v>37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f>SUM(U7,X7)</f>
        <v>0</v>
      </c>
      <c r="AB7" s="65">
        <f>SUM(V7,Y7)</f>
        <v>0</v>
      </c>
      <c r="AC7" s="65">
        <f>SUM(W7,Z7)</f>
        <v>0</v>
      </c>
      <c r="AD7" s="65">
        <v>2075</v>
      </c>
      <c r="AE7" s="65">
        <v>1984</v>
      </c>
      <c r="AF7" s="65">
        <v>142</v>
      </c>
      <c r="AG7" s="65">
        <v>0</v>
      </c>
      <c r="AH7" s="65">
        <v>0</v>
      </c>
      <c r="AI7" s="65">
        <v>0</v>
      </c>
      <c r="AJ7" s="65">
        <f>SUM(AA7,AD7,AG7)</f>
        <v>2075</v>
      </c>
      <c r="AK7" s="65">
        <f t="shared" ref="AK7:AL22" si="0">SUM(AB7,AE7,AH7)</f>
        <v>1984</v>
      </c>
      <c r="AL7" s="65">
        <f t="shared" si="0"/>
        <v>142</v>
      </c>
      <c r="AM7" s="65">
        <f>SUM(AJ7:AL7)</f>
        <v>4201</v>
      </c>
      <c r="AN7" s="44"/>
      <c r="AO7" s="46" t="s">
        <v>36</v>
      </c>
      <c r="AP7" s="46" t="s">
        <v>37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f>SUM(AQ7,AT7)</f>
        <v>0</v>
      </c>
      <c r="AX7" s="62">
        <f t="shared" ref="AX7:AY22" si="1">SUM(AR7,AU7)</f>
        <v>0</v>
      </c>
      <c r="AY7" s="62">
        <f t="shared" si="1"/>
        <v>0</v>
      </c>
      <c r="AZ7" s="62">
        <v>0</v>
      </c>
      <c r="BA7" s="62">
        <v>0</v>
      </c>
      <c r="BB7" s="62">
        <v>0</v>
      </c>
      <c r="BC7" s="62">
        <f>SUM(AW7,AZ7)</f>
        <v>0</v>
      </c>
      <c r="BD7" s="62">
        <f t="shared" ref="BD7:BE22" si="2">SUM(AX7,BA7)</f>
        <v>0</v>
      </c>
      <c r="BE7" s="62">
        <f t="shared" si="2"/>
        <v>0</v>
      </c>
      <c r="BF7" s="62">
        <f>SUM(BC7:BE7)</f>
        <v>0</v>
      </c>
      <c r="BG7" s="44"/>
      <c r="BH7" s="46" t="s">
        <v>36</v>
      </c>
      <c r="BI7" s="46" t="s">
        <v>37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</row>
    <row r="8" spans="2:80" ht="15.75" x14ac:dyDescent="0.25">
      <c r="B8" s="46" t="s">
        <v>38</v>
      </c>
      <c r="C8" s="46" t="s">
        <v>39</v>
      </c>
      <c r="D8" s="57">
        <v>10686</v>
      </c>
      <c r="E8" s="57">
        <v>95</v>
      </c>
      <c r="F8" s="57">
        <f t="shared" ref="F8:F45" si="4">SUM(D8:E8)</f>
        <v>10781</v>
      </c>
      <c r="G8" s="57">
        <v>6752</v>
      </c>
      <c r="H8" s="57">
        <v>536</v>
      </c>
      <c r="I8" s="57">
        <v>128</v>
      </c>
      <c r="J8" s="57">
        <f t="shared" ref="J8:J45" si="5">SUM(F8:G8,H8:I8)</f>
        <v>18197</v>
      </c>
      <c r="K8" s="57">
        <v>241</v>
      </c>
      <c r="L8" s="57">
        <f t="shared" ref="L8:L45" si="6">SUM(J8:K8)</f>
        <v>18438</v>
      </c>
      <c r="M8" s="57">
        <v>589</v>
      </c>
      <c r="N8" s="57">
        <v>147</v>
      </c>
      <c r="O8" s="57">
        <v>532</v>
      </c>
      <c r="P8" s="57">
        <f t="shared" ref="P8:P45" si="7">SUM(M8:O8)</f>
        <v>1268</v>
      </c>
      <c r="Q8" s="57">
        <f t="shared" ref="Q8:Q45" si="8">SUM(L8,P8)</f>
        <v>19706</v>
      </c>
      <c r="R8" s="44"/>
      <c r="S8" s="46" t="s">
        <v>38</v>
      </c>
      <c r="T8" s="46" t="s">
        <v>39</v>
      </c>
      <c r="U8" s="65">
        <v>858771</v>
      </c>
      <c r="V8" s="65">
        <v>786167</v>
      </c>
      <c r="W8" s="65">
        <v>3173</v>
      </c>
      <c r="X8" s="65">
        <v>6016</v>
      </c>
      <c r="Y8" s="65">
        <v>6944</v>
      </c>
      <c r="Z8" s="65">
        <v>0</v>
      </c>
      <c r="AA8" s="65">
        <f t="shared" ref="AA8:AA45" si="9">SUM(U8,X8)</f>
        <v>864787</v>
      </c>
      <c r="AB8" s="65">
        <f t="shared" ref="AB8:AB45" si="10">SUM(V8,Y8)</f>
        <v>793111</v>
      </c>
      <c r="AC8" s="65">
        <f t="shared" ref="AC8:AC45" si="11">SUM(W8,Z8)</f>
        <v>3173</v>
      </c>
      <c r="AD8" s="65">
        <v>310072</v>
      </c>
      <c r="AE8" s="65">
        <v>324511</v>
      </c>
      <c r="AF8" s="65">
        <v>1398</v>
      </c>
      <c r="AG8" s="65">
        <v>418</v>
      </c>
      <c r="AH8" s="65">
        <v>262</v>
      </c>
      <c r="AI8" s="65">
        <v>54</v>
      </c>
      <c r="AJ8" s="65">
        <f t="shared" ref="AJ8:AL45" si="12">SUM(AA8,AD8,AG8)</f>
        <v>1175277</v>
      </c>
      <c r="AK8" s="65">
        <f t="shared" si="0"/>
        <v>1117884</v>
      </c>
      <c r="AL8" s="65">
        <f t="shared" si="0"/>
        <v>4625</v>
      </c>
      <c r="AM8" s="65">
        <f t="shared" ref="AM8:AM45" si="13">SUM(AJ8:AL8)</f>
        <v>2297786</v>
      </c>
      <c r="AN8" s="44"/>
      <c r="AO8" s="46" t="s">
        <v>38</v>
      </c>
      <c r="AP8" s="46" t="s">
        <v>39</v>
      </c>
      <c r="AQ8" s="62">
        <v>859</v>
      </c>
      <c r="AR8" s="62">
        <v>665</v>
      </c>
      <c r="AS8" s="62">
        <v>93</v>
      </c>
      <c r="AT8" s="62">
        <v>115</v>
      </c>
      <c r="AU8" s="62">
        <v>115</v>
      </c>
      <c r="AV8" s="62">
        <v>18</v>
      </c>
      <c r="AW8" s="62">
        <f t="shared" ref="AW8:AY45" si="14">SUM(AQ8,AT8)</f>
        <v>974</v>
      </c>
      <c r="AX8" s="62">
        <f t="shared" si="1"/>
        <v>780</v>
      </c>
      <c r="AY8" s="62">
        <f t="shared" si="1"/>
        <v>111</v>
      </c>
      <c r="AZ8" s="62">
        <v>5382</v>
      </c>
      <c r="BA8" s="62">
        <v>3251</v>
      </c>
      <c r="BB8" s="62">
        <v>3189</v>
      </c>
      <c r="BC8" s="62">
        <f t="shared" ref="BC8:BE45" si="15">SUM(AW8,AZ8)</f>
        <v>6356</v>
      </c>
      <c r="BD8" s="62">
        <f t="shared" si="2"/>
        <v>4031</v>
      </c>
      <c r="BE8" s="62">
        <f t="shared" si="2"/>
        <v>3300</v>
      </c>
      <c r="BF8" s="62">
        <f t="shared" ref="BF8:BF45" si="16">SUM(BC8:BE8)</f>
        <v>13687</v>
      </c>
      <c r="BG8" s="44"/>
      <c r="BH8" s="46" t="s">
        <v>38</v>
      </c>
      <c r="BI8" s="46" t="s">
        <v>39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57">
        <v>0</v>
      </c>
      <c r="E9" s="57">
        <v>4</v>
      </c>
      <c r="F9" s="57">
        <f t="shared" si="4"/>
        <v>4</v>
      </c>
      <c r="G9" s="57">
        <v>384</v>
      </c>
      <c r="H9" s="57">
        <v>0</v>
      </c>
      <c r="I9" s="57">
        <v>0</v>
      </c>
      <c r="J9" s="57">
        <f t="shared" si="5"/>
        <v>388</v>
      </c>
      <c r="K9" s="57">
        <v>0</v>
      </c>
      <c r="L9" s="57">
        <f t="shared" si="6"/>
        <v>388</v>
      </c>
      <c r="M9" s="57">
        <v>9</v>
      </c>
      <c r="N9" s="57">
        <v>12</v>
      </c>
      <c r="O9" s="57">
        <v>0</v>
      </c>
      <c r="P9" s="57">
        <f t="shared" si="7"/>
        <v>21</v>
      </c>
      <c r="Q9" s="57">
        <f t="shared" si="8"/>
        <v>409</v>
      </c>
      <c r="R9" s="44"/>
      <c r="S9" s="46" t="s">
        <v>40</v>
      </c>
      <c r="T9" s="46" t="s">
        <v>41</v>
      </c>
      <c r="U9" s="65">
        <v>0</v>
      </c>
      <c r="V9" s="65">
        <v>0</v>
      </c>
      <c r="W9" s="65">
        <v>0</v>
      </c>
      <c r="X9" s="65">
        <v>16</v>
      </c>
      <c r="Y9" s="65">
        <v>15</v>
      </c>
      <c r="Z9" s="65">
        <v>0</v>
      </c>
      <c r="AA9" s="65">
        <f t="shared" si="9"/>
        <v>16</v>
      </c>
      <c r="AB9" s="65">
        <f t="shared" si="10"/>
        <v>15</v>
      </c>
      <c r="AC9" s="65">
        <f t="shared" si="11"/>
        <v>0</v>
      </c>
      <c r="AD9" s="65">
        <v>13387</v>
      </c>
      <c r="AE9" s="65">
        <v>13688</v>
      </c>
      <c r="AF9" s="65">
        <v>0</v>
      </c>
      <c r="AG9" s="65">
        <v>0</v>
      </c>
      <c r="AH9" s="65">
        <v>0</v>
      </c>
      <c r="AI9" s="65">
        <v>0</v>
      </c>
      <c r="AJ9" s="65">
        <f t="shared" si="12"/>
        <v>13403</v>
      </c>
      <c r="AK9" s="65">
        <f t="shared" si="0"/>
        <v>13703</v>
      </c>
      <c r="AL9" s="65">
        <f t="shared" si="0"/>
        <v>0</v>
      </c>
      <c r="AM9" s="65">
        <f t="shared" si="13"/>
        <v>27106</v>
      </c>
      <c r="AN9" s="44"/>
      <c r="AO9" s="46" t="s">
        <v>40</v>
      </c>
      <c r="AP9" s="46" t="s">
        <v>41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f t="shared" si="14"/>
        <v>0</v>
      </c>
      <c r="AX9" s="62">
        <f t="shared" si="1"/>
        <v>0</v>
      </c>
      <c r="AY9" s="62">
        <f t="shared" si="1"/>
        <v>0</v>
      </c>
      <c r="AZ9" s="62">
        <v>0</v>
      </c>
      <c r="BA9" s="62">
        <v>0</v>
      </c>
      <c r="BB9" s="62">
        <v>0</v>
      </c>
      <c r="BC9" s="62">
        <f t="shared" si="15"/>
        <v>0</v>
      </c>
      <c r="BD9" s="62">
        <f t="shared" si="2"/>
        <v>0</v>
      </c>
      <c r="BE9" s="62">
        <f t="shared" si="2"/>
        <v>0</v>
      </c>
      <c r="BF9" s="62">
        <f t="shared" si="16"/>
        <v>0</v>
      </c>
      <c r="BG9" s="44"/>
      <c r="BH9" s="46" t="s">
        <v>40</v>
      </c>
      <c r="BI9" s="46" t="s">
        <v>41</v>
      </c>
      <c r="BJ9" s="57">
        <v>0</v>
      </c>
      <c r="BK9" s="57">
        <v>0</v>
      </c>
      <c r="BL9" s="57">
        <v>0</v>
      </c>
      <c r="BM9" s="57">
        <v>6094</v>
      </c>
      <c r="BN9" s="57">
        <v>196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f t="shared" si="17"/>
        <v>6094</v>
      </c>
      <c r="BZ9" s="57">
        <f t="shared" si="3"/>
        <v>196</v>
      </c>
      <c r="CA9" s="57">
        <f t="shared" si="3"/>
        <v>0</v>
      </c>
      <c r="CB9" s="57">
        <f t="shared" si="18"/>
        <v>6290</v>
      </c>
    </row>
    <row r="10" spans="2:80" ht="15.75" x14ac:dyDescent="0.25">
      <c r="B10" s="46" t="s">
        <v>42</v>
      </c>
      <c r="C10" s="46" t="s">
        <v>43</v>
      </c>
      <c r="D10" s="57">
        <v>119</v>
      </c>
      <c r="E10" s="57">
        <v>20</v>
      </c>
      <c r="F10" s="57">
        <f t="shared" si="4"/>
        <v>139</v>
      </c>
      <c r="G10" s="57">
        <v>313</v>
      </c>
      <c r="H10" s="57">
        <v>0</v>
      </c>
      <c r="I10" s="57">
        <v>0</v>
      </c>
      <c r="J10" s="57">
        <f t="shared" si="5"/>
        <v>452</v>
      </c>
      <c r="K10" s="57">
        <v>23</v>
      </c>
      <c r="L10" s="57">
        <f t="shared" si="6"/>
        <v>475</v>
      </c>
      <c r="M10" s="57">
        <v>3</v>
      </c>
      <c r="N10" s="57">
        <v>21</v>
      </c>
      <c r="O10" s="57">
        <v>43</v>
      </c>
      <c r="P10" s="57">
        <f t="shared" si="7"/>
        <v>67</v>
      </c>
      <c r="Q10" s="57">
        <f t="shared" si="8"/>
        <v>542</v>
      </c>
      <c r="R10" s="44"/>
      <c r="S10" s="46" t="s">
        <v>42</v>
      </c>
      <c r="T10" s="46" t="s">
        <v>43</v>
      </c>
      <c r="U10" s="65">
        <v>9820</v>
      </c>
      <c r="V10" s="65">
        <v>2616</v>
      </c>
      <c r="W10" s="65">
        <v>0</v>
      </c>
      <c r="X10" s="65">
        <v>0</v>
      </c>
      <c r="Y10" s="65">
        <v>0</v>
      </c>
      <c r="Z10" s="65">
        <v>0</v>
      </c>
      <c r="AA10" s="65">
        <f t="shared" si="9"/>
        <v>9820</v>
      </c>
      <c r="AB10" s="65">
        <f t="shared" si="10"/>
        <v>2616</v>
      </c>
      <c r="AC10" s="65">
        <f t="shared" si="11"/>
        <v>0</v>
      </c>
      <c r="AD10" s="65">
        <v>13661</v>
      </c>
      <c r="AE10" s="65">
        <v>12613</v>
      </c>
      <c r="AF10" s="65">
        <v>0</v>
      </c>
      <c r="AG10" s="65">
        <v>32</v>
      </c>
      <c r="AH10" s="65">
        <v>19</v>
      </c>
      <c r="AI10" s="65">
        <v>12</v>
      </c>
      <c r="AJ10" s="65">
        <f t="shared" si="12"/>
        <v>23513</v>
      </c>
      <c r="AK10" s="65">
        <f t="shared" si="0"/>
        <v>15248</v>
      </c>
      <c r="AL10" s="65">
        <f t="shared" si="0"/>
        <v>12</v>
      </c>
      <c r="AM10" s="65">
        <f t="shared" si="13"/>
        <v>38773</v>
      </c>
      <c r="AN10" s="44"/>
      <c r="AO10" s="46" t="s">
        <v>42</v>
      </c>
      <c r="AP10" s="46" t="s">
        <v>43</v>
      </c>
      <c r="AQ10" s="62">
        <v>4</v>
      </c>
      <c r="AR10" s="62">
        <v>2</v>
      </c>
      <c r="AS10" s="62">
        <v>0</v>
      </c>
      <c r="AT10" s="62">
        <v>20</v>
      </c>
      <c r="AU10" s="62">
        <v>19</v>
      </c>
      <c r="AV10" s="62">
        <v>8</v>
      </c>
      <c r="AW10" s="62">
        <f t="shared" si="14"/>
        <v>24</v>
      </c>
      <c r="AX10" s="62">
        <f t="shared" si="1"/>
        <v>21</v>
      </c>
      <c r="AY10" s="62">
        <f t="shared" si="1"/>
        <v>8</v>
      </c>
      <c r="AZ10" s="62">
        <v>0</v>
      </c>
      <c r="BA10" s="62">
        <v>7</v>
      </c>
      <c r="BB10" s="62">
        <v>0</v>
      </c>
      <c r="BC10" s="62">
        <f t="shared" si="15"/>
        <v>24</v>
      </c>
      <c r="BD10" s="62">
        <f t="shared" si="2"/>
        <v>28</v>
      </c>
      <c r="BE10" s="62">
        <f t="shared" si="2"/>
        <v>8</v>
      </c>
      <c r="BF10" s="62">
        <f t="shared" si="16"/>
        <v>60</v>
      </c>
      <c r="BG10" s="44"/>
      <c r="BH10" s="46" t="s">
        <v>42</v>
      </c>
      <c r="BI10" s="46" t="s">
        <v>43</v>
      </c>
      <c r="BJ10" s="57">
        <v>0</v>
      </c>
      <c r="BK10" s="57">
        <v>0</v>
      </c>
      <c r="BL10" s="57">
        <v>0</v>
      </c>
      <c r="BM10" s="57">
        <v>5397</v>
      </c>
      <c r="BN10" s="57">
        <v>349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f t="shared" si="17"/>
        <v>5397</v>
      </c>
      <c r="BZ10" s="57">
        <f t="shared" si="3"/>
        <v>349</v>
      </c>
      <c r="CA10" s="57">
        <f t="shared" si="3"/>
        <v>0</v>
      </c>
      <c r="CB10" s="57">
        <f t="shared" si="18"/>
        <v>5746</v>
      </c>
    </row>
    <row r="11" spans="2:80" ht="15.75" x14ac:dyDescent="0.25">
      <c r="B11" s="46" t="s">
        <v>44</v>
      </c>
      <c r="C11" s="46" t="s">
        <v>45</v>
      </c>
      <c r="D11" s="57">
        <v>117</v>
      </c>
      <c r="E11" s="57">
        <v>9</v>
      </c>
      <c r="F11" s="57">
        <f t="shared" si="4"/>
        <v>126</v>
      </c>
      <c r="G11" s="57">
        <v>549</v>
      </c>
      <c r="H11" s="57">
        <v>0</v>
      </c>
      <c r="I11" s="57">
        <v>0</v>
      </c>
      <c r="J11" s="57">
        <f t="shared" si="5"/>
        <v>675</v>
      </c>
      <c r="K11" s="57">
        <v>2</v>
      </c>
      <c r="L11" s="57">
        <f t="shared" si="6"/>
        <v>677</v>
      </c>
      <c r="M11" s="57">
        <v>4</v>
      </c>
      <c r="N11" s="57">
        <v>8</v>
      </c>
      <c r="O11" s="57">
        <v>182</v>
      </c>
      <c r="P11" s="57">
        <f t="shared" si="7"/>
        <v>194</v>
      </c>
      <c r="Q11" s="57">
        <f t="shared" si="8"/>
        <v>871</v>
      </c>
      <c r="R11" s="44"/>
      <c r="S11" s="46" t="s">
        <v>44</v>
      </c>
      <c r="T11" s="46" t="s">
        <v>45</v>
      </c>
      <c r="U11" s="65">
        <v>9068</v>
      </c>
      <c r="V11" s="65">
        <v>2682</v>
      </c>
      <c r="W11" s="65">
        <v>0</v>
      </c>
      <c r="X11" s="65">
        <v>725</v>
      </c>
      <c r="Y11" s="65">
        <v>0</v>
      </c>
      <c r="Z11" s="65">
        <v>0</v>
      </c>
      <c r="AA11" s="65">
        <f t="shared" si="9"/>
        <v>9793</v>
      </c>
      <c r="AB11" s="65">
        <f t="shared" si="10"/>
        <v>2682</v>
      </c>
      <c r="AC11" s="65">
        <f t="shared" si="11"/>
        <v>0</v>
      </c>
      <c r="AD11" s="65">
        <v>36998</v>
      </c>
      <c r="AE11" s="65">
        <v>34185</v>
      </c>
      <c r="AF11" s="65">
        <v>1</v>
      </c>
      <c r="AG11" s="65">
        <v>5</v>
      </c>
      <c r="AH11" s="65">
        <v>5</v>
      </c>
      <c r="AI11" s="65">
        <v>0</v>
      </c>
      <c r="AJ11" s="65">
        <f t="shared" si="12"/>
        <v>46796</v>
      </c>
      <c r="AK11" s="65">
        <f t="shared" si="0"/>
        <v>36872</v>
      </c>
      <c r="AL11" s="65">
        <f t="shared" si="0"/>
        <v>1</v>
      </c>
      <c r="AM11" s="65">
        <f t="shared" si="13"/>
        <v>83669</v>
      </c>
      <c r="AN11" s="44"/>
      <c r="AO11" s="46" t="s">
        <v>44</v>
      </c>
      <c r="AP11" s="46" t="s">
        <v>45</v>
      </c>
      <c r="AQ11" s="62">
        <v>0</v>
      </c>
      <c r="AR11" s="62">
        <v>2</v>
      </c>
      <c r="AS11" s="62">
        <v>0</v>
      </c>
      <c r="AT11" s="62">
        <v>0</v>
      </c>
      <c r="AU11" s="62">
        <v>0</v>
      </c>
      <c r="AV11" s="62">
        <v>0</v>
      </c>
      <c r="AW11" s="62">
        <f t="shared" si="14"/>
        <v>0</v>
      </c>
      <c r="AX11" s="62">
        <f t="shared" si="1"/>
        <v>2</v>
      </c>
      <c r="AY11" s="62">
        <f t="shared" si="1"/>
        <v>0</v>
      </c>
      <c r="AZ11" s="62">
        <v>280</v>
      </c>
      <c r="BA11" s="62">
        <v>123</v>
      </c>
      <c r="BB11" s="62">
        <v>1</v>
      </c>
      <c r="BC11" s="62">
        <f t="shared" si="15"/>
        <v>280</v>
      </c>
      <c r="BD11" s="62">
        <f t="shared" si="2"/>
        <v>125</v>
      </c>
      <c r="BE11" s="62">
        <f t="shared" si="2"/>
        <v>1</v>
      </c>
      <c r="BF11" s="62">
        <f t="shared" si="16"/>
        <v>406</v>
      </c>
      <c r="BG11" s="44"/>
      <c r="BH11" s="46" t="s">
        <v>44</v>
      </c>
      <c r="BI11" s="46" t="s">
        <v>45</v>
      </c>
      <c r="BJ11" s="57">
        <v>0</v>
      </c>
      <c r="BK11" s="57">
        <v>0</v>
      </c>
      <c r="BL11" s="57">
        <v>0</v>
      </c>
      <c r="BM11" s="57">
        <v>2237</v>
      </c>
      <c r="BN11" s="57">
        <v>14</v>
      </c>
      <c r="BO11" s="57">
        <v>0</v>
      </c>
      <c r="BP11" s="57">
        <v>0</v>
      </c>
      <c r="BQ11" s="57">
        <v>0</v>
      </c>
      <c r="BR11" s="57">
        <v>0</v>
      </c>
      <c r="BS11" s="57">
        <v>50136</v>
      </c>
      <c r="BT11" s="57">
        <v>3031</v>
      </c>
      <c r="BU11" s="57">
        <v>0</v>
      </c>
      <c r="BV11" s="57">
        <v>0</v>
      </c>
      <c r="BW11" s="57">
        <v>0</v>
      </c>
      <c r="BX11" s="57">
        <v>0</v>
      </c>
      <c r="BY11" s="57">
        <f t="shared" si="17"/>
        <v>52373</v>
      </c>
      <c r="BZ11" s="57">
        <f t="shared" si="3"/>
        <v>3045</v>
      </c>
      <c r="CA11" s="57">
        <f t="shared" si="3"/>
        <v>0</v>
      </c>
      <c r="CB11" s="57">
        <f t="shared" si="18"/>
        <v>55418</v>
      </c>
    </row>
    <row r="12" spans="2:80" ht="15.75" x14ac:dyDescent="0.25">
      <c r="B12" s="46" t="s">
        <v>46</v>
      </c>
      <c r="C12" s="46" t="s">
        <v>47</v>
      </c>
      <c r="D12" s="57">
        <v>2</v>
      </c>
      <c r="E12" s="57">
        <v>1</v>
      </c>
      <c r="F12" s="57">
        <f t="shared" si="4"/>
        <v>3</v>
      </c>
      <c r="G12" s="57">
        <v>106</v>
      </c>
      <c r="H12" s="57">
        <v>0</v>
      </c>
      <c r="I12" s="57">
        <v>0</v>
      </c>
      <c r="J12" s="57">
        <f t="shared" si="5"/>
        <v>109</v>
      </c>
      <c r="K12" s="57">
        <v>3</v>
      </c>
      <c r="L12" s="57">
        <f t="shared" si="6"/>
        <v>112</v>
      </c>
      <c r="M12" s="57">
        <v>2</v>
      </c>
      <c r="N12" s="57">
        <v>0</v>
      </c>
      <c r="O12" s="57">
        <v>10</v>
      </c>
      <c r="P12" s="57">
        <f t="shared" si="7"/>
        <v>12</v>
      </c>
      <c r="Q12" s="57">
        <f t="shared" si="8"/>
        <v>124</v>
      </c>
      <c r="R12" s="44"/>
      <c r="S12" s="46" t="s">
        <v>46</v>
      </c>
      <c r="T12" s="46" t="s">
        <v>47</v>
      </c>
      <c r="U12" s="65">
        <v>171</v>
      </c>
      <c r="V12" s="65">
        <v>62</v>
      </c>
      <c r="W12" s="65">
        <v>0</v>
      </c>
      <c r="X12" s="65">
        <v>0</v>
      </c>
      <c r="Y12" s="65">
        <v>0</v>
      </c>
      <c r="Z12" s="65">
        <v>0</v>
      </c>
      <c r="AA12" s="65">
        <f t="shared" si="9"/>
        <v>171</v>
      </c>
      <c r="AB12" s="65">
        <f t="shared" si="10"/>
        <v>62</v>
      </c>
      <c r="AC12" s="65">
        <f t="shared" si="11"/>
        <v>0</v>
      </c>
      <c r="AD12" s="65">
        <v>2112</v>
      </c>
      <c r="AE12" s="65">
        <v>1985</v>
      </c>
      <c r="AF12" s="65">
        <v>102</v>
      </c>
      <c r="AG12" s="65">
        <v>5</v>
      </c>
      <c r="AH12" s="65">
        <v>7</v>
      </c>
      <c r="AI12" s="65">
        <v>0</v>
      </c>
      <c r="AJ12" s="65">
        <f t="shared" si="12"/>
        <v>2288</v>
      </c>
      <c r="AK12" s="65">
        <f t="shared" si="0"/>
        <v>2054</v>
      </c>
      <c r="AL12" s="65">
        <f t="shared" si="0"/>
        <v>102</v>
      </c>
      <c r="AM12" s="65">
        <f t="shared" si="13"/>
        <v>4444</v>
      </c>
      <c r="AN12" s="44"/>
      <c r="AO12" s="46" t="s">
        <v>46</v>
      </c>
      <c r="AP12" s="46" t="s">
        <v>47</v>
      </c>
      <c r="AQ12" s="62">
        <v>4</v>
      </c>
      <c r="AR12" s="62">
        <v>4</v>
      </c>
      <c r="AS12" s="62">
        <v>0</v>
      </c>
      <c r="AT12" s="62">
        <v>0</v>
      </c>
      <c r="AU12" s="62">
        <v>0</v>
      </c>
      <c r="AV12" s="62">
        <v>0</v>
      </c>
      <c r="AW12" s="62">
        <f t="shared" si="14"/>
        <v>4</v>
      </c>
      <c r="AX12" s="62">
        <f t="shared" si="1"/>
        <v>4</v>
      </c>
      <c r="AY12" s="62">
        <f t="shared" si="1"/>
        <v>0</v>
      </c>
      <c r="AZ12" s="62">
        <v>0</v>
      </c>
      <c r="BA12" s="62">
        <v>5</v>
      </c>
      <c r="BB12" s="62">
        <v>0</v>
      </c>
      <c r="BC12" s="62">
        <f t="shared" si="15"/>
        <v>4</v>
      </c>
      <c r="BD12" s="62">
        <f t="shared" si="2"/>
        <v>9</v>
      </c>
      <c r="BE12" s="62">
        <f t="shared" si="2"/>
        <v>0</v>
      </c>
      <c r="BF12" s="62">
        <f t="shared" si="16"/>
        <v>13</v>
      </c>
      <c r="BG12" s="44"/>
      <c r="BH12" s="46" t="s">
        <v>46</v>
      </c>
      <c r="BI12" s="46" t="s">
        <v>47</v>
      </c>
      <c r="BJ12" s="57">
        <v>0</v>
      </c>
      <c r="BK12" s="57">
        <v>0</v>
      </c>
      <c r="BL12" s="57">
        <v>0</v>
      </c>
      <c r="BM12" s="57">
        <v>0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f t="shared" si="17"/>
        <v>0</v>
      </c>
      <c r="BZ12" s="57">
        <f t="shared" si="3"/>
        <v>0</v>
      </c>
      <c r="CA12" s="57">
        <f t="shared" si="3"/>
        <v>0</v>
      </c>
      <c r="CB12" s="57">
        <f t="shared" si="18"/>
        <v>0</v>
      </c>
    </row>
    <row r="13" spans="2:80" ht="15.75" x14ac:dyDescent="0.25">
      <c r="B13" s="46" t="s">
        <v>48</v>
      </c>
      <c r="C13" s="46" t="s">
        <v>49</v>
      </c>
      <c r="D13" s="57">
        <v>0</v>
      </c>
      <c r="E13" s="57">
        <v>0</v>
      </c>
      <c r="F13" s="57">
        <f t="shared" si="4"/>
        <v>0</v>
      </c>
      <c r="G13" s="57">
        <v>0</v>
      </c>
      <c r="H13" s="57">
        <v>0</v>
      </c>
      <c r="I13" s="57">
        <v>0</v>
      </c>
      <c r="J13" s="57">
        <f t="shared" si="5"/>
        <v>0</v>
      </c>
      <c r="K13" s="57">
        <v>0</v>
      </c>
      <c r="L13" s="57">
        <f t="shared" si="6"/>
        <v>0</v>
      </c>
      <c r="M13" s="57">
        <v>1</v>
      </c>
      <c r="N13" s="57">
        <v>1</v>
      </c>
      <c r="O13" s="57">
        <v>16</v>
      </c>
      <c r="P13" s="57">
        <f t="shared" si="7"/>
        <v>18</v>
      </c>
      <c r="Q13" s="57">
        <f t="shared" si="8"/>
        <v>18</v>
      </c>
      <c r="R13" s="44"/>
      <c r="S13" s="46" t="s">
        <v>48</v>
      </c>
      <c r="T13" s="46" t="s">
        <v>49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5">
        <v>0</v>
      </c>
      <c r="AA13" s="65">
        <f t="shared" si="9"/>
        <v>0</v>
      </c>
      <c r="AB13" s="65">
        <f t="shared" si="10"/>
        <v>0</v>
      </c>
      <c r="AC13" s="65">
        <f t="shared" si="11"/>
        <v>0</v>
      </c>
      <c r="AD13" s="65">
        <v>0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f t="shared" si="12"/>
        <v>0</v>
      </c>
      <c r="AK13" s="65">
        <f t="shared" si="0"/>
        <v>0</v>
      </c>
      <c r="AL13" s="65">
        <f t="shared" si="0"/>
        <v>0</v>
      </c>
      <c r="AM13" s="65">
        <f t="shared" si="13"/>
        <v>0</v>
      </c>
      <c r="AN13" s="44"/>
      <c r="AO13" s="46" t="s">
        <v>48</v>
      </c>
      <c r="AP13" s="46" t="s">
        <v>49</v>
      </c>
      <c r="AQ13" s="62">
        <v>1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f t="shared" si="14"/>
        <v>1</v>
      </c>
      <c r="AX13" s="62">
        <f t="shared" si="1"/>
        <v>0</v>
      </c>
      <c r="AY13" s="62">
        <f t="shared" si="1"/>
        <v>0</v>
      </c>
      <c r="AZ13" s="62">
        <v>13</v>
      </c>
      <c r="BA13" s="62">
        <v>0</v>
      </c>
      <c r="BB13" s="62">
        <v>0</v>
      </c>
      <c r="BC13" s="62">
        <f t="shared" si="15"/>
        <v>14</v>
      </c>
      <c r="BD13" s="62">
        <f t="shared" si="2"/>
        <v>0</v>
      </c>
      <c r="BE13" s="62">
        <f t="shared" si="2"/>
        <v>0</v>
      </c>
      <c r="BF13" s="62">
        <f t="shared" si="16"/>
        <v>14</v>
      </c>
      <c r="BG13" s="44"/>
      <c r="BH13" s="46" t="s">
        <v>48</v>
      </c>
      <c r="BI13" s="46" t="s">
        <v>49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</row>
    <row r="14" spans="2:80" ht="15.75" x14ac:dyDescent="0.25">
      <c r="B14" s="46" t="s">
        <v>50</v>
      </c>
      <c r="C14" s="46" t="s">
        <v>51</v>
      </c>
      <c r="D14" s="57">
        <v>352</v>
      </c>
      <c r="E14" s="57">
        <v>25</v>
      </c>
      <c r="F14" s="57">
        <f t="shared" si="4"/>
        <v>377</v>
      </c>
      <c r="G14" s="57">
        <v>970</v>
      </c>
      <c r="H14" s="57">
        <v>0</v>
      </c>
      <c r="I14" s="57">
        <v>18</v>
      </c>
      <c r="J14" s="57">
        <f t="shared" si="5"/>
        <v>1365</v>
      </c>
      <c r="K14" s="57">
        <v>0</v>
      </c>
      <c r="L14" s="57">
        <f t="shared" si="6"/>
        <v>1365</v>
      </c>
      <c r="M14" s="57">
        <v>46</v>
      </c>
      <c r="N14" s="57">
        <v>30</v>
      </c>
      <c r="O14" s="57">
        <v>300</v>
      </c>
      <c r="P14" s="57">
        <f t="shared" si="7"/>
        <v>376</v>
      </c>
      <c r="Q14" s="57">
        <f t="shared" si="8"/>
        <v>1741</v>
      </c>
      <c r="R14" s="44"/>
      <c r="S14" s="46" t="s">
        <v>50</v>
      </c>
      <c r="T14" s="46" t="s">
        <v>51</v>
      </c>
      <c r="U14" s="65">
        <v>28802</v>
      </c>
      <c r="V14" s="65">
        <v>11456</v>
      </c>
      <c r="W14" s="65">
        <v>3</v>
      </c>
      <c r="X14" s="65">
        <v>2583</v>
      </c>
      <c r="Y14" s="65">
        <v>1241</v>
      </c>
      <c r="Z14" s="65">
        <v>0</v>
      </c>
      <c r="AA14" s="65">
        <f t="shared" si="9"/>
        <v>31385</v>
      </c>
      <c r="AB14" s="65">
        <f t="shared" si="10"/>
        <v>12697</v>
      </c>
      <c r="AC14" s="65">
        <f t="shared" si="11"/>
        <v>3</v>
      </c>
      <c r="AD14" s="65">
        <v>74819</v>
      </c>
      <c r="AE14" s="65">
        <v>70416</v>
      </c>
      <c r="AF14" s="65">
        <v>0</v>
      </c>
      <c r="AG14" s="65">
        <v>0</v>
      </c>
      <c r="AH14" s="65">
        <v>0</v>
      </c>
      <c r="AI14" s="65">
        <v>0</v>
      </c>
      <c r="AJ14" s="65">
        <f t="shared" si="12"/>
        <v>106204</v>
      </c>
      <c r="AK14" s="65">
        <f t="shared" si="0"/>
        <v>83113</v>
      </c>
      <c r="AL14" s="65">
        <f t="shared" si="0"/>
        <v>3</v>
      </c>
      <c r="AM14" s="65">
        <f t="shared" si="13"/>
        <v>189320</v>
      </c>
      <c r="AN14" s="44"/>
      <c r="AO14" s="46" t="s">
        <v>50</v>
      </c>
      <c r="AP14" s="46" t="s">
        <v>51</v>
      </c>
      <c r="AQ14" s="62">
        <v>49</v>
      </c>
      <c r="AR14" s="62">
        <v>16</v>
      </c>
      <c r="AS14" s="62">
        <v>24</v>
      </c>
      <c r="AT14" s="62">
        <v>1</v>
      </c>
      <c r="AU14" s="62">
        <v>0</v>
      </c>
      <c r="AV14" s="62">
        <v>1</v>
      </c>
      <c r="AW14" s="62">
        <f t="shared" si="14"/>
        <v>50</v>
      </c>
      <c r="AX14" s="62">
        <f t="shared" si="1"/>
        <v>16</v>
      </c>
      <c r="AY14" s="62">
        <f t="shared" si="1"/>
        <v>25</v>
      </c>
      <c r="AZ14" s="62">
        <v>1206</v>
      </c>
      <c r="BA14" s="62">
        <v>379</v>
      </c>
      <c r="BB14" s="62">
        <v>2339</v>
      </c>
      <c r="BC14" s="62">
        <f t="shared" si="15"/>
        <v>1256</v>
      </c>
      <c r="BD14" s="62">
        <f t="shared" si="2"/>
        <v>395</v>
      </c>
      <c r="BE14" s="62">
        <f t="shared" si="2"/>
        <v>2364</v>
      </c>
      <c r="BF14" s="62">
        <f t="shared" si="16"/>
        <v>4015</v>
      </c>
      <c r="BG14" s="44"/>
      <c r="BH14" s="46" t="s">
        <v>50</v>
      </c>
      <c r="BI14" s="46" t="s">
        <v>51</v>
      </c>
      <c r="BJ14" s="57">
        <v>4</v>
      </c>
      <c r="BK14" s="57">
        <v>467</v>
      </c>
      <c r="BL14" s="57">
        <v>0</v>
      </c>
      <c r="BM14" s="57">
        <v>0</v>
      </c>
      <c r="BN14" s="57">
        <v>0</v>
      </c>
      <c r="BO14" s="57">
        <v>0</v>
      </c>
      <c r="BP14" s="57">
        <v>7531</v>
      </c>
      <c r="BQ14" s="57">
        <v>6177</v>
      </c>
      <c r="BR14" s="57">
        <v>0</v>
      </c>
      <c r="BS14" s="57">
        <v>0</v>
      </c>
      <c r="BT14" s="57">
        <v>0</v>
      </c>
      <c r="BU14" s="57">
        <v>0</v>
      </c>
      <c r="BV14" s="57">
        <v>288</v>
      </c>
      <c r="BW14" s="57">
        <v>0</v>
      </c>
      <c r="BX14" s="57">
        <v>0</v>
      </c>
      <c r="BY14" s="57">
        <f t="shared" si="17"/>
        <v>7823</v>
      </c>
      <c r="BZ14" s="57">
        <f t="shared" si="3"/>
        <v>6644</v>
      </c>
      <c r="CA14" s="57">
        <f t="shared" si="3"/>
        <v>0</v>
      </c>
      <c r="CB14" s="57">
        <f t="shared" si="18"/>
        <v>14467</v>
      </c>
    </row>
    <row r="15" spans="2:80" ht="15.75" x14ac:dyDescent="0.25">
      <c r="B15" s="46" t="s">
        <v>52</v>
      </c>
      <c r="C15" s="46" t="s">
        <v>53</v>
      </c>
      <c r="D15" s="57">
        <v>0</v>
      </c>
      <c r="E15" s="57">
        <v>0</v>
      </c>
      <c r="F15" s="57">
        <f t="shared" si="4"/>
        <v>0</v>
      </c>
      <c r="G15" s="57">
        <v>124</v>
      </c>
      <c r="H15" s="57">
        <v>0</v>
      </c>
      <c r="I15" s="57">
        <v>0</v>
      </c>
      <c r="J15" s="57">
        <f t="shared" si="5"/>
        <v>124</v>
      </c>
      <c r="K15" s="57">
        <v>0</v>
      </c>
      <c r="L15" s="57">
        <f t="shared" si="6"/>
        <v>124</v>
      </c>
      <c r="M15" s="57">
        <v>12</v>
      </c>
      <c r="N15" s="57">
        <v>19</v>
      </c>
      <c r="O15" s="57">
        <v>5</v>
      </c>
      <c r="P15" s="57">
        <f t="shared" si="7"/>
        <v>36</v>
      </c>
      <c r="Q15" s="57">
        <f t="shared" si="8"/>
        <v>160</v>
      </c>
      <c r="R15" s="44"/>
      <c r="S15" s="46" t="s">
        <v>52</v>
      </c>
      <c r="T15" s="46" t="s">
        <v>53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f t="shared" si="9"/>
        <v>0</v>
      </c>
      <c r="AB15" s="65">
        <f t="shared" si="10"/>
        <v>0</v>
      </c>
      <c r="AC15" s="65">
        <f t="shared" si="11"/>
        <v>0</v>
      </c>
      <c r="AD15" s="65">
        <v>4660</v>
      </c>
      <c r="AE15" s="65">
        <v>4804</v>
      </c>
      <c r="AF15" s="65">
        <v>0</v>
      </c>
      <c r="AG15" s="65">
        <v>0</v>
      </c>
      <c r="AH15" s="65">
        <v>0</v>
      </c>
      <c r="AI15" s="65">
        <v>0</v>
      </c>
      <c r="AJ15" s="65">
        <f t="shared" si="12"/>
        <v>4660</v>
      </c>
      <c r="AK15" s="65">
        <f t="shared" si="0"/>
        <v>4804</v>
      </c>
      <c r="AL15" s="65">
        <f t="shared" si="0"/>
        <v>0</v>
      </c>
      <c r="AM15" s="65">
        <f t="shared" si="13"/>
        <v>9464</v>
      </c>
      <c r="AN15" s="44"/>
      <c r="AO15" s="46" t="s">
        <v>52</v>
      </c>
      <c r="AP15" s="46" t="s">
        <v>53</v>
      </c>
      <c r="AQ15" s="62">
        <v>8</v>
      </c>
      <c r="AR15" s="62">
        <v>6</v>
      </c>
      <c r="AS15" s="62">
        <v>0</v>
      </c>
      <c r="AT15" s="62">
        <v>0</v>
      </c>
      <c r="AU15" s="62">
        <v>1</v>
      </c>
      <c r="AV15" s="62">
        <v>0</v>
      </c>
      <c r="AW15" s="62">
        <f t="shared" si="14"/>
        <v>8</v>
      </c>
      <c r="AX15" s="62">
        <f t="shared" si="1"/>
        <v>7</v>
      </c>
      <c r="AY15" s="62">
        <f t="shared" si="1"/>
        <v>0</v>
      </c>
      <c r="AZ15" s="62">
        <v>0</v>
      </c>
      <c r="BA15" s="62">
        <v>0</v>
      </c>
      <c r="BB15" s="62">
        <v>0</v>
      </c>
      <c r="BC15" s="62">
        <f t="shared" si="15"/>
        <v>8</v>
      </c>
      <c r="BD15" s="62">
        <f t="shared" si="2"/>
        <v>7</v>
      </c>
      <c r="BE15" s="62">
        <f t="shared" si="2"/>
        <v>0</v>
      </c>
      <c r="BF15" s="62">
        <f t="shared" si="16"/>
        <v>15</v>
      </c>
      <c r="BG15" s="44"/>
      <c r="BH15" s="46" t="s">
        <v>52</v>
      </c>
      <c r="BI15" s="46" t="s">
        <v>53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</row>
    <row r="16" spans="2:80" ht="15.75" x14ac:dyDescent="0.25">
      <c r="B16" s="46" t="s">
        <v>54</v>
      </c>
      <c r="C16" s="46" t="s">
        <v>55</v>
      </c>
      <c r="D16" s="57">
        <v>0</v>
      </c>
      <c r="E16" s="57">
        <v>0</v>
      </c>
      <c r="F16" s="57">
        <f t="shared" si="4"/>
        <v>0</v>
      </c>
      <c r="G16" s="57">
        <v>92</v>
      </c>
      <c r="H16" s="57">
        <v>0</v>
      </c>
      <c r="I16" s="57">
        <v>0</v>
      </c>
      <c r="J16" s="57">
        <f t="shared" si="5"/>
        <v>92</v>
      </c>
      <c r="K16" s="57">
        <v>0</v>
      </c>
      <c r="L16" s="57">
        <f t="shared" si="6"/>
        <v>92</v>
      </c>
      <c r="M16" s="57">
        <v>0</v>
      </c>
      <c r="N16" s="57">
        <v>0</v>
      </c>
      <c r="O16" s="57">
        <v>11</v>
      </c>
      <c r="P16" s="57">
        <f t="shared" si="7"/>
        <v>11</v>
      </c>
      <c r="Q16" s="57">
        <f t="shared" si="8"/>
        <v>103</v>
      </c>
      <c r="R16" s="44"/>
      <c r="S16" s="46" t="s">
        <v>54</v>
      </c>
      <c r="T16" s="46" t="s">
        <v>55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f t="shared" si="9"/>
        <v>0</v>
      </c>
      <c r="AB16" s="65">
        <f t="shared" si="10"/>
        <v>0</v>
      </c>
      <c r="AC16" s="65">
        <f t="shared" si="11"/>
        <v>0</v>
      </c>
      <c r="AD16" s="65">
        <v>1637</v>
      </c>
      <c r="AE16" s="65">
        <v>1777</v>
      </c>
      <c r="AF16" s="65">
        <v>0</v>
      </c>
      <c r="AG16" s="65">
        <v>0</v>
      </c>
      <c r="AH16" s="65">
        <v>0</v>
      </c>
      <c r="AI16" s="65">
        <v>0</v>
      </c>
      <c r="AJ16" s="65">
        <f t="shared" si="12"/>
        <v>1637</v>
      </c>
      <c r="AK16" s="65">
        <f t="shared" si="0"/>
        <v>1777</v>
      </c>
      <c r="AL16" s="65">
        <f t="shared" si="0"/>
        <v>0</v>
      </c>
      <c r="AM16" s="65">
        <f t="shared" si="13"/>
        <v>3414</v>
      </c>
      <c r="AN16" s="44"/>
      <c r="AO16" s="46" t="s">
        <v>54</v>
      </c>
      <c r="AP16" s="46" t="s">
        <v>55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f t="shared" si="14"/>
        <v>0</v>
      </c>
      <c r="AX16" s="62">
        <f t="shared" si="1"/>
        <v>0</v>
      </c>
      <c r="AY16" s="62">
        <f t="shared" si="1"/>
        <v>0</v>
      </c>
      <c r="AZ16" s="62">
        <v>0</v>
      </c>
      <c r="BA16" s="62">
        <v>0</v>
      </c>
      <c r="BB16" s="62">
        <v>0</v>
      </c>
      <c r="BC16" s="62">
        <f t="shared" si="15"/>
        <v>0</v>
      </c>
      <c r="BD16" s="62">
        <f t="shared" si="2"/>
        <v>0</v>
      </c>
      <c r="BE16" s="62">
        <f t="shared" si="2"/>
        <v>0</v>
      </c>
      <c r="BF16" s="62">
        <f t="shared" si="16"/>
        <v>0</v>
      </c>
      <c r="BG16" s="44"/>
      <c r="BH16" s="46" t="s">
        <v>54</v>
      </c>
      <c r="BI16" s="46" t="s">
        <v>55</v>
      </c>
      <c r="BJ16" s="57">
        <v>0</v>
      </c>
      <c r="BK16" s="57">
        <v>0</v>
      </c>
      <c r="BL16" s="57">
        <v>0</v>
      </c>
      <c r="BM16" s="57">
        <v>1022</v>
      </c>
      <c r="BN16" s="57">
        <v>618</v>
      </c>
      <c r="BO16" s="57">
        <v>0</v>
      </c>
      <c r="BP16" s="57">
        <v>0</v>
      </c>
      <c r="BQ16" s="57">
        <v>0</v>
      </c>
      <c r="BR16" s="57">
        <v>0</v>
      </c>
      <c r="BS16" s="57">
        <v>86</v>
      </c>
      <c r="BT16" s="57">
        <v>0</v>
      </c>
      <c r="BU16" s="57">
        <v>0</v>
      </c>
      <c r="BV16" s="57">
        <v>0</v>
      </c>
      <c r="BW16" s="57">
        <v>0</v>
      </c>
      <c r="BX16" s="57">
        <v>0</v>
      </c>
      <c r="BY16" s="57">
        <f t="shared" si="17"/>
        <v>1108</v>
      </c>
      <c r="BZ16" s="57">
        <f t="shared" si="3"/>
        <v>618</v>
      </c>
      <c r="CA16" s="57">
        <f t="shared" si="3"/>
        <v>0</v>
      </c>
      <c r="CB16" s="57">
        <f t="shared" si="18"/>
        <v>1726</v>
      </c>
    </row>
    <row r="17" spans="2:80" ht="15.75" x14ac:dyDescent="0.25">
      <c r="B17" s="46" t="s">
        <v>56</v>
      </c>
      <c r="C17" s="46" t="s">
        <v>57</v>
      </c>
      <c r="D17" s="57">
        <v>0</v>
      </c>
      <c r="E17" s="57">
        <v>0</v>
      </c>
      <c r="F17" s="57">
        <f t="shared" si="4"/>
        <v>0</v>
      </c>
      <c r="G17" s="57">
        <v>476</v>
      </c>
      <c r="H17" s="57">
        <v>0</v>
      </c>
      <c r="I17" s="57">
        <v>0</v>
      </c>
      <c r="J17" s="57">
        <f t="shared" si="5"/>
        <v>476</v>
      </c>
      <c r="K17" s="57">
        <v>2</v>
      </c>
      <c r="L17" s="57">
        <f t="shared" si="6"/>
        <v>478</v>
      </c>
      <c r="M17" s="57">
        <v>0</v>
      </c>
      <c r="N17" s="57">
        <v>2</v>
      </c>
      <c r="O17" s="57">
        <v>0</v>
      </c>
      <c r="P17" s="57">
        <f t="shared" si="7"/>
        <v>2</v>
      </c>
      <c r="Q17" s="57">
        <f t="shared" si="8"/>
        <v>480</v>
      </c>
      <c r="R17" s="44"/>
      <c r="S17" s="46" t="s">
        <v>56</v>
      </c>
      <c r="T17" s="46" t="s">
        <v>57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f t="shared" si="9"/>
        <v>0</v>
      </c>
      <c r="AB17" s="65">
        <f t="shared" si="10"/>
        <v>0</v>
      </c>
      <c r="AC17" s="65">
        <f t="shared" si="11"/>
        <v>0</v>
      </c>
      <c r="AD17" s="65">
        <v>10817</v>
      </c>
      <c r="AE17" s="65">
        <v>10993</v>
      </c>
      <c r="AF17" s="65">
        <v>167</v>
      </c>
      <c r="AG17" s="65">
        <v>3</v>
      </c>
      <c r="AH17" s="65">
        <v>3</v>
      </c>
      <c r="AI17" s="65">
        <v>0</v>
      </c>
      <c r="AJ17" s="65">
        <f t="shared" si="12"/>
        <v>10820</v>
      </c>
      <c r="AK17" s="65">
        <f t="shared" si="0"/>
        <v>10996</v>
      </c>
      <c r="AL17" s="65">
        <f t="shared" si="0"/>
        <v>167</v>
      </c>
      <c r="AM17" s="65">
        <f t="shared" si="13"/>
        <v>21983</v>
      </c>
      <c r="AN17" s="44"/>
      <c r="AO17" s="46" t="s">
        <v>56</v>
      </c>
      <c r="AP17" s="46" t="s">
        <v>57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f t="shared" si="14"/>
        <v>0</v>
      </c>
      <c r="AX17" s="62">
        <f t="shared" si="1"/>
        <v>0</v>
      </c>
      <c r="AY17" s="62">
        <f t="shared" si="1"/>
        <v>0</v>
      </c>
      <c r="AZ17" s="62">
        <v>0</v>
      </c>
      <c r="BA17" s="62">
        <v>0</v>
      </c>
      <c r="BB17" s="62">
        <v>0</v>
      </c>
      <c r="BC17" s="62">
        <f t="shared" si="15"/>
        <v>0</v>
      </c>
      <c r="BD17" s="62">
        <f t="shared" si="2"/>
        <v>0</v>
      </c>
      <c r="BE17" s="62">
        <f t="shared" si="2"/>
        <v>0</v>
      </c>
      <c r="BF17" s="62">
        <f t="shared" si="16"/>
        <v>0</v>
      </c>
      <c r="BG17" s="44"/>
      <c r="BH17" s="46" t="s">
        <v>56</v>
      </c>
      <c r="BI17" s="46" t="s">
        <v>57</v>
      </c>
      <c r="BJ17" s="57">
        <v>0</v>
      </c>
      <c r="BK17" s="57">
        <v>0</v>
      </c>
      <c r="BL17" s="57">
        <v>0</v>
      </c>
      <c r="BM17" s="57">
        <v>4885</v>
      </c>
      <c r="BN17" s="57">
        <v>200</v>
      </c>
      <c r="BO17" s="57">
        <v>0</v>
      </c>
      <c r="BP17" s="57">
        <v>0</v>
      </c>
      <c r="BQ17" s="57">
        <v>0</v>
      </c>
      <c r="BR17" s="57">
        <v>0</v>
      </c>
      <c r="BS17" s="57">
        <v>372</v>
      </c>
      <c r="BT17" s="57">
        <v>27</v>
      </c>
      <c r="BU17" s="57">
        <v>0</v>
      </c>
      <c r="BV17" s="57">
        <v>0</v>
      </c>
      <c r="BW17" s="57">
        <v>0</v>
      </c>
      <c r="BX17" s="57">
        <v>0</v>
      </c>
      <c r="BY17" s="57">
        <f t="shared" si="17"/>
        <v>5257</v>
      </c>
      <c r="BZ17" s="57">
        <f t="shared" si="3"/>
        <v>227</v>
      </c>
      <c r="CA17" s="57">
        <f t="shared" si="3"/>
        <v>0</v>
      </c>
      <c r="CB17" s="57">
        <f t="shared" si="18"/>
        <v>5484</v>
      </c>
    </row>
    <row r="18" spans="2:80" ht="15.75" x14ac:dyDescent="0.25">
      <c r="B18" s="46" t="s">
        <v>58</v>
      </c>
      <c r="C18" s="46" t="s">
        <v>59</v>
      </c>
      <c r="D18" s="57">
        <v>0</v>
      </c>
      <c r="E18" s="57">
        <v>0</v>
      </c>
      <c r="F18" s="57">
        <f t="shared" si="4"/>
        <v>0</v>
      </c>
      <c r="G18" s="57">
        <v>64</v>
      </c>
      <c r="H18" s="57">
        <v>0</v>
      </c>
      <c r="I18" s="57">
        <v>0</v>
      </c>
      <c r="J18" s="57">
        <f t="shared" si="5"/>
        <v>64</v>
      </c>
      <c r="K18" s="57">
        <v>0</v>
      </c>
      <c r="L18" s="57">
        <f t="shared" si="6"/>
        <v>64</v>
      </c>
      <c r="M18" s="57">
        <v>0</v>
      </c>
      <c r="N18" s="57">
        <v>0</v>
      </c>
      <c r="O18" s="57">
        <v>6</v>
      </c>
      <c r="P18" s="57">
        <f t="shared" si="7"/>
        <v>6</v>
      </c>
      <c r="Q18" s="57">
        <f t="shared" si="8"/>
        <v>70</v>
      </c>
      <c r="R18" s="44"/>
      <c r="S18" s="46" t="s">
        <v>58</v>
      </c>
      <c r="T18" s="46" t="s">
        <v>59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f t="shared" si="9"/>
        <v>0</v>
      </c>
      <c r="AB18" s="65">
        <f t="shared" si="10"/>
        <v>0</v>
      </c>
      <c r="AC18" s="65">
        <f t="shared" si="11"/>
        <v>0</v>
      </c>
      <c r="AD18" s="65">
        <v>401</v>
      </c>
      <c r="AE18" s="65">
        <v>476</v>
      </c>
      <c r="AF18" s="65">
        <v>45</v>
      </c>
      <c r="AG18" s="65">
        <v>0</v>
      </c>
      <c r="AH18" s="65">
        <v>0</v>
      </c>
      <c r="AI18" s="65">
        <v>0</v>
      </c>
      <c r="AJ18" s="65">
        <f t="shared" si="12"/>
        <v>401</v>
      </c>
      <c r="AK18" s="65">
        <f t="shared" si="0"/>
        <v>476</v>
      </c>
      <c r="AL18" s="65">
        <f t="shared" si="0"/>
        <v>45</v>
      </c>
      <c r="AM18" s="65">
        <f t="shared" si="13"/>
        <v>922</v>
      </c>
      <c r="AN18" s="44"/>
      <c r="AO18" s="46" t="s">
        <v>58</v>
      </c>
      <c r="AP18" s="46" t="s">
        <v>59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f t="shared" si="14"/>
        <v>0</v>
      </c>
      <c r="AX18" s="62">
        <f t="shared" si="1"/>
        <v>0</v>
      </c>
      <c r="AY18" s="62">
        <f t="shared" si="1"/>
        <v>0</v>
      </c>
      <c r="AZ18" s="62">
        <v>0</v>
      </c>
      <c r="BA18" s="62">
        <v>3</v>
      </c>
      <c r="BB18" s="62">
        <v>0</v>
      </c>
      <c r="BC18" s="62">
        <f t="shared" si="15"/>
        <v>0</v>
      </c>
      <c r="BD18" s="62">
        <f t="shared" si="2"/>
        <v>3</v>
      </c>
      <c r="BE18" s="62">
        <f t="shared" si="2"/>
        <v>0</v>
      </c>
      <c r="BF18" s="62">
        <f t="shared" si="16"/>
        <v>3</v>
      </c>
      <c r="BG18" s="44"/>
      <c r="BH18" s="46" t="s">
        <v>58</v>
      </c>
      <c r="BI18" s="46" t="s">
        <v>59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</row>
    <row r="19" spans="2:80" ht="15.75" x14ac:dyDescent="0.25">
      <c r="B19" s="46" t="s">
        <v>60</v>
      </c>
      <c r="C19" s="46" t="s">
        <v>61</v>
      </c>
      <c r="D19" s="57">
        <v>7</v>
      </c>
      <c r="E19" s="57">
        <v>3</v>
      </c>
      <c r="F19" s="57">
        <f t="shared" si="4"/>
        <v>10</v>
      </c>
      <c r="G19" s="57">
        <v>193</v>
      </c>
      <c r="H19" s="57">
        <v>0</v>
      </c>
      <c r="I19" s="57">
        <v>0</v>
      </c>
      <c r="J19" s="57">
        <f t="shared" si="5"/>
        <v>203</v>
      </c>
      <c r="K19" s="57">
        <v>4</v>
      </c>
      <c r="L19" s="57">
        <f t="shared" si="6"/>
        <v>207</v>
      </c>
      <c r="M19" s="57">
        <v>0</v>
      </c>
      <c r="N19" s="57">
        <v>4</v>
      </c>
      <c r="O19" s="57">
        <v>18</v>
      </c>
      <c r="P19" s="57">
        <f t="shared" si="7"/>
        <v>22</v>
      </c>
      <c r="Q19" s="57">
        <f t="shared" si="8"/>
        <v>229</v>
      </c>
      <c r="R19" s="44"/>
      <c r="S19" s="46" t="s">
        <v>60</v>
      </c>
      <c r="T19" s="46" t="s">
        <v>61</v>
      </c>
      <c r="U19" s="65">
        <v>522</v>
      </c>
      <c r="V19" s="65">
        <v>39</v>
      </c>
      <c r="W19" s="65">
        <v>0</v>
      </c>
      <c r="X19" s="65">
        <v>0</v>
      </c>
      <c r="Y19" s="65">
        <v>0</v>
      </c>
      <c r="Z19" s="65">
        <v>0</v>
      </c>
      <c r="AA19" s="65">
        <f t="shared" si="9"/>
        <v>522</v>
      </c>
      <c r="AB19" s="65">
        <f t="shared" si="10"/>
        <v>39</v>
      </c>
      <c r="AC19" s="65">
        <f t="shared" si="11"/>
        <v>0</v>
      </c>
      <c r="AD19" s="65">
        <v>5880</v>
      </c>
      <c r="AE19" s="65">
        <v>5630</v>
      </c>
      <c r="AF19" s="65">
        <v>0</v>
      </c>
      <c r="AG19" s="65">
        <v>10</v>
      </c>
      <c r="AH19" s="65">
        <v>2</v>
      </c>
      <c r="AI19" s="65">
        <v>0</v>
      </c>
      <c r="AJ19" s="65">
        <f t="shared" si="12"/>
        <v>6412</v>
      </c>
      <c r="AK19" s="65">
        <f t="shared" si="0"/>
        <v>5671</v>
      </c>
      <c r="AL19" s="65">
        <f t="shared" si="0"/>
        <v>0</v>
      </c>
      <c r="AM19" s="65">
        <f t="shared" si="13"/>
        <v>12083</v>
      </c>
      <c r="AN19" s="44"/>
      <c r="AO19" s="46" t="s">
        <v>60</v>
      </c>
      <c r="AP19" s="46" t="s">
        <v>61</v>
      </c>
      <c r="AQ19" s="62">
        <v>0</v>
      </c>
      <c r="AR19" s="62">
        <v>0</v>
      </c>
      <c r="AS19" s="62">
        <v>0</v>
      </c>
      <c r="AT19" s="62">
        <v>10</v>
      </c>
      <c r="AU19" s="62">
        <v>13</v>
      </c>
      <c r="AV19" s="62">
        <v>0</v>
      </c>
      <c r="AW19" s="62">
        <f t="shared" si="14"/>
        <v>10</v>
      </c>
      <c r="AX19" s="62">
        <f t="shared" si="1"/>
        <v>13</v>
      </c>
      <c r="AY19" s="62">
        <f t="shared" si="1"/>
        <v>0</v>
      </c>
      <c r="AZ19" s="62">
        <v>1</v>
      </c>
      <c r="BA19" s="62">
        <v>1</v>
      </c>
      <c r="BB19" s="62">
        <v>0</v>
      </c>
      <c r="BC19" s="62">
        <f t="shared" si="15"/>
        <v>11</v>
      </c>
      <c r="BD19" s="62">
        <f t="shared" si="2"/>
        <v>14</v>
      </c>
      <c r="BE19" s="62">
        <f t="shared" si="2"/>
        <v>0</v>
      </c>
      <c r="BF19" s="62">
        <f t="shared" si="16"/>
        <v>25</v>
      </c>
      <c r="BG19" s="44"/>
      <c r="BH19" s="46" t="s">
        <v>60</v>
      </c>
      <c r="BI19" s="46" t="s">
        <v>61</v>
      </c>
      <c r="BJ19" s="57">
        <v>0</v>
      </c>
      <c r="BK19" s="57">
        <v>0</v>
      </c>
      <c r="BL19" s="57">
        <v>0</v>
      </c>
      <c r="BM19" s="57">
        <v>498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7">
        <v>152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f t="shared" si="17"/>
        <v>650</v>
      </c>
      <c r="BZ19" s="57">
        <f t="shared" si="3"/>
        <v>0</v>
      </c>
      <c r="CA19" s="57">
        <f t="shared" si="3"/>
        <v>0</v>
      </c>
      <c r="CB19" s="57">
        <f t="shared" si="18"/>
        <v>650</v>
      </c>
    </row>
    <row r="20" spans="2:80" ht="15.75" x14ac:dyDescent="0.25">
      <c r="B20" s="46" t="s">
        <v>62</v>
      </c>
      <c r="C20" s="46" t="s">
        <v>63</v>
      </c>
      <c r="D20" s="57">
        <v>0</v>
      </c>
      <c r="E20" s="57">
        <v>0</v>
      </c>
      <c r="F20" s="57">
        <f t="shared" si="4"/>
        <v>0</v>
      </c>
      <c r="G20" s="57">
        <v>124</v>
      </c>
      <c r="H20" s="57">
        <v>0</v>
      </c>
      <c r="I20" s="57">
        <v>0</v>
      </c>
      <c r="J20" s="57">
        <f t="shared" si="5"/>
        <v>124</v>
      </c>
      <c r="K20" s="57">
        <v>0</v>
      </c>
      <c r="L20" s="57">
        <f t="shared" si="6"/>
        <v>124</v>
      </c>
      <c r="M20" s="57">
        <v>0</v>
      </c>
      <c r="N20" s="57">
        <v>0</v>
      </c>
      <c r="O20" s="57">
        <v>0</v>
      </c>
      <c r="P20" s="57">
        <f t="shared" si="7"/>
        <v>0</v>
      </c>
      <c r="Q20" s="57">
        <f t="shared" si="8"/>
        <v>124</v>
      </c>
      <c r="R20" s="44"/>
      <c r="S20" s="46" t="s">
        <v>62</v>
      </c>
      <c r="T20" s="46" t="s">
        <v>63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  <c r="AA20" s="65">
        <f t="shared" si="9"/>
        <v>0</v>
      </c>
      <c r="AB20" s="65">
        <f t="shared" si="10"/>
        <v>0</v>
      </c>
      <c r="AC20" s="65">
        <f t="shared" si="11"/>
        <v>0</v>
      </c>
      <c r="AD20" s="65">
        <v>3538</v>
      </c>
      <c r="AE20" s="65">
        <v>3225</v>
      </c>
      <c r="AF20" s="65">
        <v>0</v>
      </c>
      <c r="AG20" s="65">
        <v>0</v>
      </c>
      <c r="AH20" s="65">
        <v>0</v>
      </c>
      <c r="AI20" s="65">
        <v>0</v>
      </c>
      <c r="AJ20" s="65">
        <f t="shared" si="12"/>
        <v>3538</v>
      </c>
      <c r="AK20" s="65">
        <f t="shared" si="0"/>
        <v>3225</v>
      </c>
      <c r="AL20" s="65">
        <f t="shared" si="0"/>
        <v>0</v>
      </c>
      <c r="AM20" s="65">
        <f t="shared" si="13"/>
        <v>6763</v>
      </c>
      <c r="AN20" s="44"/>
      <c r="AO20" s="46" t="s">
        <v>62</v>
      </c>
      <c r="AP20" s="46" t="s">
        <v>63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f t="shared" si="14"/>
        <v>0</v>
      </c>
      <c r="AX20" s="62">
        <f t="shared" si="1"/>
        <v>0</v>
      </c>
      <c r="AY20" s="62">
        <f t="shared" si="1"/>
        <v>0</v>
      </c>
      <c r="AZ20" s="62">
        <v>0</v>
      </c>
      <c r="BA20" s="62">
        <v>0</v>
      </c>
      <c r="BB20" s="62">
        <v>0</v>
      </c>
      <c r="BC20" s="62">
        <f t="shared" si="15"/>
        <v>0</v>
      </c>
      <c r="BD20" s="62">
        <f t="shared" si="2"/>
        <v>0</v>
      </c>
      <c r="BE20" s="62">
        <f t="shared" si="2"/>
        <v>0</v>
      </c>
      <c r="BF20" s="62">
        <f t="shared" si="16"/>
        <v>0</v>
      </c>
      <c r="BG20" s="44"/>
      <c r="BH20" s="46" t="s">
        <v>62</v>
      </c>
      <c r="BI20" s="46" t="s">
        <v>63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</row>
    <row r="21" spans="2:80" ht="15.75" x14ac:dyDescent="0.25">
      <c r="B21" s="46" t="s">
        <v>64</v>
      </c>
      <c r="C21" s="46" t="s">
        <v>65</v>
      </c>
      <c r="D21" s="57">
        <v>0</v>
      </c>
      <c r="E21" s="57">
        <v>0</v>
      </c>
      <c r="F21" s="57">
        <f t="shared" si="4"/>
        <v>0</v>
      </c>
      <c r="G21" s="57">
        <v>94</v>
      </c>
      <c r="H21" s="57">
        <v>0</v>
      </c>
      <c r="I21" s="57">
        <v>0</v>
      </c>
      <c r="J21" s="57">
        <f t="shared" si="5"/>
        <v>94</v>
      </c>
      <c r="K21" s="57">
        <v>0</v>
      </c>
      <c r="L21" s="57">
        <f t="shared" si="6"/>
        <v>94</v>
      </c>
      <c r="M21" s="57">
        <v>6</v>
      </c>
      <c r="N21" s="57">
        <v>0</v>
      </c>
      <c r="O21" s="57">
        <v>6</v>
      </c>
      <c r="P21" s="57">
        <f t="shared" si="7"/>
        <v>12</v>
      </c>
      <c r="Q21" s="57">
        <f t="shared" si="8"/>
        <v>106</v>
      </c>
      <c r="R21" s="44"/>
      <c r="S21" s="46" t="s">
        <v>64</v>
      </c>
      <c r="T21" s="46" t="s">
        <v>65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f t="shared" si="9"/>
        <v>0</v>
      </c>
      <c r="AB21" s="65">
        <f t="shared" si="10"/>
        <v>0</v>
      </c>
      <c r="AC21" s="65">
        <f t="shared" si="11"/>
        <v>0</v>
      </c>
      <c r="AD21" s="65">
        <v>977</v>
      </c>
      <c r="AE21" s="65">
        <v>1084</v>
      </c>
      <c r="AF21" s="65">
        <v>0</v>
      </c>
      <c r="AG21" s="65">
        <v>0</v>
      </c>
      <c r="AH21" s="65">
        <v>0</v>
      </c>
      <c r="AI21" s="65">
        <v>0</v>
      </c>
      <c r="AJ21" s="65">
        <f t="shared" si="12"/>
        <v>977</v>
      </c>
      <c r="AK21" s="65">
        <f t="shared" si="0"/>
        <v>1084</v>
      </c>
      <c r="AL21" s="65">
        <f t="shared" si="0"/>
        <v>0</v>
      </c>
      <c r="AM21" s="65">
        <f t="shared" si="13"/>
        <v>2061</v>
      </c>
      <c r="AN21" s="44"/>
      <c r="AO21" s="46" t="s">
        <v>64</v>
      </c>
      <c r="AP21" s="46" t="s">
        <v>65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f t="shared" si="14"/>
        <v>0</v>
      </c>
      <c r="AX21" s="62">
        <f t="shared" si="1"/>
        <v>0</v>
      </c>
      <c r="AY21" s="62">
        <f t="shared" si="1"/>
        <v>0</v>
      </c>
      <c r="AZ21" s="62">
        <v>0</v>
      </c>
      <c r="BA21" s="62">
        <v>0</v>
      </c>
      <c r="BB21" s="62">
        <v>0</v>
      </c>
      <c r="BC21" s="62">
        <f t="shared" si="15"/>
        <v>0</v>
      </c>
      <c r="BD21" s="62">
        <f t="shared" si="2"/>
        <v>0</v>
      </c>
      <c r="BE21" s="62">
        <f t="shared" si="2"/>
        <v>0</v>
      </c>
      <c r="BF21" s="62">
        <f t="shared" si="16"/>
        <v>0</v>
      </c>
      <c r="BG21" s="44"/>
      <c r="BH21" s="46" t="s">
        <v>64</v>
      </c>
      <c r="BI21" s="46" t="s">
        <v>65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</row>
    <row r="22" spans="2:80" ht="15.75" x14ac:dyDescent="0.25">
      <c r="B22" s="46" t="s">
        <v>66</v>
      </c>
      <c r="C22" s="46" t="s">
        <v>67</v>
      </c>
      <c r="D22" s="57">
        <v>2</v>
      </c>
      <c r="E22" s="57">
        <v>0</v>
      </c>
      <c r="F22" s="57">
        <f t="shared" si="4"/>
        <v>2</v>
      </c>
      <c r="G22" s="57">
        <v>40</v>
      </c>
      <c r="H22" s="57">
        <v>0</v>
      </c>
      <c r="I22" s="57">
        <v>0</v>
      </c>
      <c r="J22" s="57">
        <f t="shared" si="5"/>
        <v>42</v>
      </c>
      <c r="K22" s="57">
        <v>2</v>
      </c>
      <c r="L22" s="57">
        <f t="shared" si="6"/>
        <v>44</v>
      </c>
      <c r="M22" s="57">
        <v>0</v>
      </c>
      <c r="N22" s="57">
        <v>0</v>
      </c>
      <c r="O22" s="57">
        <v>0</v>
      </c>
      <c r="P22" s="57">
        <f t="shared" si="7"/>
        <v>0</v>
      </c>
      <c r="Q22" s="57">
        <f t="shared" si="8"/>
        <v>44</v>
      </c>
      <c r="R22" s="44"/>
      <c r="S22" s="46" t="s">
        <v>66</v>
      </c>
      <c r="T22" s="46" t="s">
        <v>67</v>
      </c>
      <c r="U22" s="65">
        <v>137</v>
      </c>
      <c r="V22" s="65">
        <v>16</v>
      </c>
      <c r="W22" s="65">
        <v>0</v>
      </c>
      <c r="X22" s="65">
        <v>0</v>
      </c>
      <c r="Y22" s="65">
        <v>0</v>
      </c>
      <c r="Z22" s="65">
        <v>0</v>
      </c>
      <c r="AA22" s="65">
        <f t="shared" si="9"/>
        <v>137</v>
      </c>
      <c r="AB22" s="65">
        <f t="shared" si="10"/>
        <v>16</v>
      </c>
      <c r="AC22" s="65">
        <f t="shared" si="11"/>
        <v>0</v>
      </c>
      <c r="AD22" s="65">
        <v>859</v>
      </c>
      <c r="AE22" s="65">
        <v>763</v>
      </c>
      <c r="AF22" s="65">
        <v>0</v>
      </c>
      <c r="AG22" s="65">
        <v>0</v>
      </c>
      <c r="AH22" s="65">
        <v>0</v>
      </c>
      <c r="AI22" s="65">
        <v>0</v>
      </c>
      <c r="AJ22" s="65">
        <f t="shared" si="12"/>
        <v>996</v>
      </c>
      <c r="AK22" s="65">
        <f t="shared" si="0"/>
        <v>779</v>
      </c>
      <c r="AL22" s="65">
        <f t="shared" si="0"/>
        <v>0</v>
      </c>
      <c r="AM22" s="65">
        <f t="shared" si="13"/>
        <v>1775</v>
      </c>
      <c r="AN22" s="44"/>
      <c r="AO22" s="46" t="s">
        <v>66</v>
      </c>
      <c r="AP22" s="46" t="s">
        <v>67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f t="shared" si="14"/>
        <v>0</v>
      </c>
      <c r="AX22" s="62">
        <f t="shared" si="1"/>
        <v>0</v>
      </c>
      <c r="AY22" s="62">
        <f t="shared" si="1"/>
        <v>0</v>
      </c>
      <c r="AZ22" s="62">
        <v>0</v>
      </c>
      <c r="BA22" s="62">
        <v>0</v>
      </c>
      <c r="BB22" s="62">
        <v>0</v>
      </c>
      <c r="BC22" s="62">
        <f t="shared" si="15"/>
        <v>0</v>
      </c>
      <c r="BD22" s="62">
        <f t="shared" si="2"/>
        <v>0</v>
      </c>
      <c r="BE22" s="62">
        <f t="shared" si="2"/>
        <v>0</v>
      </c>
      <c r="BF22" s="62">
        <f t="shared" si="16"/>
        <v>0</v>
      </c>
      <c r="BG22" s="44"/>
      <c r="BH22" s="46" t="s">
        <v>66</v>
      </c>
      <c r="BI22" s="46" t="s">
        <v>67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</row>
    <row r="23" spans="2:80" ht="15.75" x14ac:dyDescent="0.25">
      <c r="B23" s="46" t="s">
        <v>68</v>
      </c>
      <c r="C23" s="46" t="s">
        <v>69</v>
      </c>
      <c r="D23" s="57">
        <v>0</v>
      </c>
      <c r="E23" s="57">
        <v>0</v>
      </c>
      <c r="F23" s="57">
        <f t="shared" si="4"/>
        <v>0</v>
      </c>
      <c r="G23" s="57">
        <v>30</v>
      </c>
      <c r="H23" s="57">
        <v>0</v>
      </c>
      <c r="I23" s="57">
        <v>0</v>
      </c>
      <c r="J23" s="57">
        <f t="shared" si="5"/>
        <v>30</v>
      </c>
      <c r="K23" s="57">
        <v>0</v>
      </c>
      <c r="L23" s="57">
        <f t="shared" si="6"/>
        <v>30</v>
      </c>
      <c r="M23" s="57">
        <v>0</v>
      </c>
      <c r="N23" s="57">
        <v>6</v>
      </c>
      <c r="O23" s="57">
        <v>238</v>
      </c>
      <c r="P23" s="57">
        <f t="shared" si="7"/>
        <v>244</v>
      </c>
      <c r="Q23" s="57">
        <f t="shared" si="8"/>
        <v>274</v>
      </c>
      <c r="R23" s="44"/>
      <c r="S23" s="46" t="s">
        <v>68</v>
      </c>
      <c r="T23" s="46" t="s">
        <v>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f t="shared" si="9"/>
        <v>0</v>
      </c>
      <c r="AB23" s="65">
        <f t="shared" si="10"/>
        <v>0</v>
      </c>
      <c r="AC23" s="65">
        <f t="shared" si="11"/>
        <v>0</v>
      </c>
      <c r="AD23" s="65">
        <v>535</v>
      </c>
      <c r="AE23" s="65">
        <v>649</v>
      </c>
      <c r="AF23" s="65">
        <v>0</v>
      </c>
      <c r="AG23" s="65">
        <v>0</v>
      </c>
      <c r="AH23" s="65">
        <v>0</v>
      </c>
      <c r="AI23" s="65">
        <v>0</v>
      </c>
      <c r="AJ23" s="65">
        <f t="shared" si="12"/>
        <v>535</v>
      </c>
      <c r="AK23" s="65">
        <f t="shared" si="12"/>
        <v>649</v>
      </c>
      <c r="AL23" s="65">
        <f t="shared" si="12"/>
        <v>0</v>
      </c>
      <c r="AM23" s="65">
        <f t="shared" si="13"/>
        <v>1184</v>
      </c>
      <c r="AN23" s="44"/>
      <c r="AO23" s="46" t="s">
        <v>68</v>
      </c>
      <c r="AP23" s="46" t="s">
        <v>69</v>
      </c>
      <c r="AQ23" s="62">
        <v>0</v>
      </c>
      <c r="AR23" s="62">
        <v>0</v>
      </c>
      <c r="AS23" s="62">
        <v>0</v>
      </c>
      <c r="AT23" s="62">
        <v>5</v>
      </c>
      <c r="AU23" s="62">
        <v>6</v>
      </c>
      <c r="AV23" s="62">
        <v>0</v>
      </c>
      <c r="AW23" s="62">
        <f t="shared" si="14"/>
        <v>5</v>
      </c>
      <c r="AX23" s="62">
        <f t="shared" si="14"/>
        <v>6</v>
      </c>
      <c r="AY23" s="62">
        <f t="shared" si="14"/>
        <v>0</v>
      </c>
      <c r="AZ23" s="62">
        <v>5</v>
      </c>
      <c r="BA23" s="62">
        <v>3</v>
      </c>
      <c r="BB23" s="62">
        <v>0</v>
      </c>
      <c r="BC23" s="62">
        <f t="shared" si="15"/>
        <v>10</v>
      </c>
      <c r="BD23" s="62">
        <f t="shared" si="15"/>
        <v>9</v>
      </c>
      <c r="BE23" s="62">
        <f t="shared" si="15"/>
        <v>0</v>
      </c>
      <c r="BF23" s="62">
        <f t="shared" si="16"/>
        <v>19</v>
      </c>
      <c r="BG23" s="44"/>
      <c r="BH23" s="46" t="s">
        <v>68</v>
      </c>
      <c r="BI23" s="46" t="s">
        <v>69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</row>
    <row r="24" spans="2:80" ht="15.75" x14ac:dyDescent="0.25">
      <c r="B24" s="46" t="s">
        <v>70</v>
      </c>
      <c r="C24" s="46" t="s">
        <v>71</v>
      </c>
      <c r="D24" s="57">
        <v>20</v>
      </c>
      <c r="E24" s="57">
        <v>2</v>
      </c>
      <c r="F24" s="57">
        <f t="shared" si="4"/>
        <v>22</v>
      </c>
      <c r="G24" s="57">
        <v>642</v>
      </c>
      <c r="H24" s="57">
        <v>0</v>
      </c>
      <c r="I24" s="57">
        <v>0</v>
      </c>
      <c r="J24" s="57">
        <f t="shared" si="5"/>
        <v>664</v>
      </c>
      <c r="K24" s="57">
        <v>0</v>
      </c>
      <c r="L24" s="57">
        <f t="shared" si="6"/>
        <v>664</v>
      </c>
      <c r="M24" s="57">
        <v>1</v>
      </c>
      <c r="N24" s="57">
        <v>3</v>
      </c>
      <c r="O24" s="57">
        <v>60</v>
      </c>
      <c r="P24" s="57">
        <f t="shared" si="7"/>
        <v>64</v>
      </c>
      <c r="Q24" s="57">
        <f t="shared" si="8"/>
        <v>728</v>
      </c>
      <c r="R24" s="44"/>
      <c r="S24" s="46" t="s">
        <v>70</v>
      </c>
      <c r="T24" s="46" t="s">
        <v>71</v>
      </c>
      <c r="U24" s="65">
        <v>1614</v>
      </c>
      <c r="V24" s="65">
        <v>272</v>
      </c>
      <c r="W24" s="65">
        <v>0</v>
      </c>
      <c r="X24" s="65">
        <v>0</v>
      </c>
      <c r="Y24" s="65">
        <v>0</v>
      </c>
      <c r="Z24" s="65">
        <v>0</v>
      </c>
      <c r="AA24" s="65">
        <f t="shared" si="9"/>
        <v>1614</v>
      </c>
      <c r="AB24" s="65">
        <f t="shared" si="10"/>
        <v>272</v>
      </c>
      <c r="AC24" s="65">
        <f t="shared" si="11"/>
        <v>0</v>
      </c>
      <c r="AD24" s="65">
        <v>26148</v>
      </c>
      <c r="AE24" s="65">
        <v>23808</v>
      </c>
      <c r="AF24" s="65">
        <v>0</v>
      </c>
      <c r="AG24" s="65">
        <v>0</v>
      </c>
      <c r="AH24" s="65">
        <v>0</v>
      </c>
      <c r="AI24" s="65">
        <v>0</v>
      </c>
      <c r="AJ24" s="65">
        <f t="shared" si="12"/>
        <v>27762</v>
      </c>
      <c r="AK24" s="65">
        <f t="shared" si="12"/>
        <v>24080</v>
      </c>
      <c r="AL24" s="65">
        <f t="shared" si="12"/>
        <v>0</v>
      </c>
      <c r="AM24" s="65">
        <f t="shared" si="13"/>
        <v>51842</v>
      </c>
      <c r="AN24" s="44"/>
      <c r="AO24" s="46" t="s">
        <v>70</v>
      </c>
      <c r="AP24" s="46" t="s">
        <v>71</v>
      </c>
      <c r="AQ24" s="62">
        <v>2</v>
      </c>
      <c r="AR24" s="62">
        <v>0</v>
      </c>
      <c r="AS24" s="62">
        <v>0</v>
      </c>
      <c r="AT24" s="62">
        <v>9</v>
      </c>
      <c r="AU24" s="62">
        <v>3</v>
      </c>
      <c r="AV24" s="62">
        <v>0</v>
      </c>
      <c r="AW24" s="62">
        <f t="shared" si="14"/>
        <v>11</v>
      </c>
      <c r="AX24" s="62">
        <f t="shared" si="14"/>
        <v>3</v>
      </c>
      <c r="AY24" s="62">
        <f t="shared" si="14"/>
        <v>0</v>
      </c>
      <c r="AZ24" s="62">
        <v>5</v>
      </c>
      <c r="BA24" s="62">
        <v>31</v>
      </c>
      <c r="BB24" s="62">
        <v>0</v>
      </c>
      <c r="BC24" s="62">
        <f t="shared" si="15"/>
        <v>16</v>
      </c>
      <c r="BD24" s="62">
        <f t="shared" si="15"/>
        <v>34</v>
      </c>
      <c r="BE24" s="62">
        <f t="shared" si="15"/>
        <v>0</v>
      </c>
      <c r="BF24" s="62">
        <f t="shared" si="16"/>
        <v>50</v>
      </c>
      <c r="BG24" s="44"/>
      <c r="BH24" s="46" t="s">
        <v>70</v>
      </c>
      <c r="BI24" s="46" t="s">
        <v>71</v>
      </c>
      <c r="BJ24" s="57">
        <v>0</v>
      </c>
      <c r="BK24" s="57">
        <v>0</v>
      </c>
      <c r="BL24" s="57">
        <v>0</v>
      </c>
      <c r="BM24" s="57">
        <v>1162</v>
      </c>
      <c r="BN24" s="57">
        <v>70</v>
      </c>
      <c r="BO24" s="57">
        <v>0</v>
      </c>
      <c r="BP24" s="57">
        <v>0</v>
      </c>
      <c r="BQ24" s="57">
        <v>0</v>
      </c>
      <c r="BR24" s="57">
        <v>0</v>
      </c>
      <c r="BS24" s="57">
        <v>220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f t="shared" si="17"/>
        <v>1382</v>
      </c>
      <c r="BZ24" s="57">
        <f t="shared" si="17"/>
        <v>70</v>
      </c>
      <c r="CA24" s="57">
        <f t="shared" si="17"/>
        <v>0</v>
      </c>
      <c r="CB24" s="57">
        <f t="shared" si="18"/>
        <v>1452</v>
      </c>
    </row>
    <row r="25" spans="2:80" ht="15.75" x14ac:dyDescent="0.25">
      <c r="B25" s="46" t="s">
        <v>72</v>
      </c>
      <c r="C25" s="46" t="s">
        <v>73</v>
      </c>
      <c r="D25" s="57">
        <v>0</v>
      </c>
      <c r="E25" s="57">
        <v>0</v>
      </c>
      <c r="F25" s="57">
        <f t="shared" si="4"/>
        <v>0</v>
      </c>
      <c r="G25" s="57">
        <v>46</v>
      </c>
      <c r="H25" s="57">
        <v>0</v>
      </c>
      <c r="I25" s="57">
        <v>0</v>
      </c>
      <c r="J25" s="57">
        <f t="shared" si="5"/>
        <v>46</v>
      </c>
      <c r="K25" s="57">
        <v>0</v>
      </c>
      <c r="L25" s="57">
        <f t="shared" si="6"/>
        <v>46</v>
      </c>
      <c r="M25" s="57">
        <v>0</v>
      </c>
      <c r="N25" s="57">
        <v>0</v>
      </c>
      <c r="O25" s="57">
        <v>6</v>
      </c>
      <c r="P25" s="57">
        <f t="shared" si="7"/>
        <v>6</v>
      </c>
      <c r="Q25" s="57">
        <f t="shared" si="8"/>
        <v>52</v>
      </c>
      <c r="R25" s="44"/>
      <c r="S25" s="46" t="s">
        <v>72</v>
      </c>
      <c r="T25" s="46" t="s">
        <v>73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f t="shared" si="9"/>
        <v>0</v>
      </c>
      <c r="AB25" s="65">
        <f t="shared" si="10"/>
        <v>0</v>
      </c>
      <c r="AC25" s="65">
        <f t="shared" si="11"/>
        <v>0</v>
      </c>
      <c r="AD25" s="65">
        <v>502</v>
      </c>
      <c r="AE25" s="65">
        <v>498</v>
      </c>
      <c r="AF25" s="65">
        <v>0</v>
      </c>
      <c r="AG25" s="65">
        <v>0</v>
      </c>
      <c r="AH25" s="65">
        <v>0</v>
      </c>
      <c r="AI25" s="65">
        <v>0</v>
      </c>
      <c r="AJ25" s="65">
        <f t="shared" si="12"/>
        <v>502</v>
      </c>
      <c r="AK25" s="65">
        <f t="shared" si="12"/>
        <v>498</v>
      </c>
      <c r="AL25" s="65">
        <f t="shared" si="12"/>
        <v>0</v>
      </c>
      <c r="AM25" s="65">
        <f t="shared" si="13"/>
        <v>1000</v>
      </c>
      <c r="AN25" s="44"/>
      <c r="AO25" s="46" t="s">
        <v>72</v>
      </c>
      <c r="AP25" s="46" t="s">
        <v>73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f t="shared" si="14"/>
        <v>0</v>
      </c>
      <c r="AX25" s="62">
        <f t="shared" si="14"/>
        <v>0</v>
      </c>
      <c r="AY25" s="62">
        <f t="shared" si="14"/>
        <v>0</v>
      </c>
      <c r="AZ25" s="62">
        <v>2</v>
      </c>
      <c r="BA25" s="62">
        <v>2</v>
      </c>
      <c r="BB25" s="62">
        <v>0</v>
      </c>
      <c r="BC25" s="62">
        <f t="shared" si="15"/>
        <v>2</v>
      </c>
      <c r="BD25" s="62">
        <f t="shared" si="15"/>
        <v>2</v>
      </c>
      <c r="BE25" s="62">
        <f t="shared" si="15"/>
        <v>0</v>
      </c>
      <c r="BF25" s="62">
        <f t="shared" si="16"/>
        <v>4</v>
      </c>
      <c r="BG25" s="44"/>
      <c r="BH25" s="46" t="s">
        <v>72</v>
      </c>
      <c r="BI25" s="46" t="s">
        <v>73</v>
      </c>
      <c r="BJ25" s="57">
        <v>0</v>
      </c>
      <c r="BK25" s="57">
        <v>0</v>
      </c>
      <c r="BL25" s="57">
        <v>0</v>
      </c>
      <c r="BM25" s="57">
        <v>427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29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f t="shared" si="17"/>
        <v>456</v>
      </c>
      <c r="BZ25" s="57">
        <f t="shared" si="17"/>
        <v>0</v>
      </c>
      <c r="CA25" s="57">
        <f t="shared" si="17"/>
        <v>0</v>
      </c>
      <c r="CB25" s="57">
        <f t="shared" si="18"/>
        <v>456</v>
      </c>
    </row>
    <row r="26" spans="2:80" ht="15.75" x14ac:dyDescent="0.25">
      <c r="B26" s="46" t="s">
        <v>74</v>
      </c>
      <c r="C26" s="46" t="s">
        <v>75</v>
      </c>
      <c r="D26" s="57">
        <v>9</v>
      </c>
      <c r="E26" s="57">
        <v>10</v>
      </c>
      <c r="F26" s="57">
        <f t="shared" si="4"/>
        <v>19</v>
      </c>
      <c r="G26" s="57">
        <v>448</v>
      </c>
      <c r="H26" s="57">
        <v>0</v>
      </c>
      <c r="I26" s="57">
        <v>0</v>
      </c>
      <c r="J26" s="57">
        <f t="shared" si="5"/>
        <v>467</v>
      </c>
      <c r="K26" s="57">
        <v>0</v>
      </c>
      <c r="L26" s="57">
        <f t="shared" si="6"/>
        <v>467</v>
      </c>
      <c r="M26" s="57">
        <v>2</v>
      </c>
      <c r="N26" s="57">
        <v>0</v>
      </c>
      <c r="O26" s="57">
        <v>64</v>
      </c>
      <c r="P26" s="57">
        <f t="shared" si="7"/>
        <v>66</v>
      </c>
      <c r="Q26" s="57">
        <f t="shared" si="8"/>
        <v>533</v>
      </c>
      <c r="R26" s="44"/>
      <c r="S26" s="46" t="s">
        <v>74</v>
      </c>
      <c r="T26" s="46" t="s">
        <v>75</v>
      </c>
      <c r="U26" s="65">
        <v>798</v>
      </c>
      <c r="V26" s="65">
        <v>46</v>
      </c>
      <c r="W26" s="65">
        <v>78</v>
      </c>
      <c r="X26" s="65">
        <v>0</v>
      </c>
      <c r="Y26" s="65">
        <v>0</v>
      </c>
      <c r="Z26" s="65">
        <v>78</v>
      </c>
      <c r="AA26" s="65">
        <f t="shared" si="9"/>
        <v>798</v>
      </c>
      <c r="AB26" s="65">
        <f t="shared" si="10"/>
        <v>46</v>
      </c>
      <c r="AC26" s="65">
        <f t="shared" si="11"/>
        <v>156</v>
      </c>
      <c r="AD26" s="65">
        <v>12286</v>
      </c>
      <c r="AE26" s="65">
        <v>11263</v>
      </c>
      <c r="AF26" s="65">
        <v>108</v>
      </c>
      <c r="AG26" s="65">
        <v>0</v>
      </c>
      <c r="AH26" s="65">
        <v>0</v>
      </c>
      <c r="AI26" s="65">
        <v>0</v>
      </c>
      <c r="AJ26" s="65">
        <f t="shared" si="12"/>
        <v>13084</v>
      </c>
      <c r="AK26" s="65">
        <f t="shared" si="12"/>
        <v>11309</v>
      </c>
      <c r="AL26" s="65">
        <f t="shared" si="12"/>
        <v>264</v>
      </c>
      <c r="AM26" s="65">
        <f t="shared" si="13"/>
        <v>24657</v>
      </c>
      <c r="AN26" s="44"/>
      <c r="AO26" s="46" t="s">
        <v>74</v>
      </c>
      <c r="AP26" s="46" t="s">
        <v>75</v>
      </c>
      <c r="AQ26" s="62">
        <v>10</v>
      </c>
      <c r="AR26" s="62">
        <v>10</v>
      </c>
      <c r="AS26" s="62">
        <v>0</v>
      </c>
      <c r="AT26" s="62">
        <v>0</v>
      </c>
      <c r="AU26" s="62">
        <v>0</v>
      </c>
      <c r="AV26" s="62">
        <v>0</v>
      </c>
      <c r="AW26" s="62">
        <f t="shared" si="14"/>
        <v>10</v>
      </c>
      <c r="AX26" s="62">
        <f t="shared" si="14"/>
        <v>10</v>
      </c>
      <c r="AY26" s="62">
        <f t="shared" si="14"/>
        <v>0</v>
      </c>
      <c r="AZ26" s="62">
        <v>0</v>
      </c>
      <c r="BA26" s="62">
        <v>4</v>
      </c>
      <c r="BB26" s="62">
        <v>10</v>
      </c>
      <c r="BC26" s="62">
        <f t="shared" si="15"/>
        <v>10</v>
      </c>
      <c r="BD26" s="62">
        <f t="shared" si="15"/>
        <v>14</v>
      </c>
      <c r="BE26" s="62">
        <f t="shared" si="15"/>
        <v>10</v>
      </c>
      <c r="BF26" s="62">
        <f t="shared" si="16"/>
        <v>34</v>
      </c>
      <c r="BG26" s="44"/>
      <c r="BH26" s="46" t="s">
        <v>74</v>
      </c>
      <c r="BI26" s="46" t="s">
        <v>75</v>
      </c>
      <c r="BJ26" s="57">
        <v>0</v>
      </c>
      <c r="BK26" s="57">
        <v>0</v>
      </c>
      <c r="BL26" s="57">
        <v>0</v>
      </c>
      <c r="BM26" s="57">
        <v>6874</v>
      </c>
      <c r="BN26" s="57">
        <v>908</v>
      </c>
      <c r="BO26" s="57">
        <v>0</v>
      </c>
      <c r="BP26" s="57">
        <v>0</v>
      </c>
      <c r="BQ26" s="57">
        <v>0</v>
      </c>
      <c r="BR26" s="57">
        <v>0</v>
      </c>
      <c r="BS26" s="57">
        <v>432</v>
      </c>
      <c r="BT26" s="57">
        <v>18</v>
      </c>
      <c r="BU26" s="57">
        <v>0</v>
      </c>
      <c r="BV26" s="57">
        <v>0</v>
      </c>
      <c r="BW26" s="57">
        <v>0</v>
      </c>
      <c r="BX26" s="57">
        <v>0</v>
      </c>
      <c r="BY26" s="57">
        <f t="shared" si="17"/>
        <v>7306</v>
      </c>
      <c r="BZ26" s="57">
        <f t="shared" si="17"/>
        <v>926</v>
      </c>
      <c r="CA26" s="57">
        <f t="shared" si="17"/>
        <v>0</v>
      </c>
      <c r="CB26" s="57">
        <f t="shared" si="18"/>
        <v>8232</v>
      </c>
    </row>
    <row r="27" spans="2:80" ht="15.75" x14ac:dyDescent="0.25">
      <c r="B27" s="46" t="s">
        <v>76</v>
      </c>
      <c r="C27" s="46" t="s">
        <v>77</v>
      </c>
      <c r="D27" s="57">
        <v>0</v>
      </c>
      <c r="E27" s="57">
        <v>0</v>
      </c>
      <c r="F27" s="57">
        <f t="shared" si="4"/>
        <v>0</v>
      </c>
      <c r="G27" s="57">
        <v>18</v>
      </c>
      <c r="H27" s="57">
        <v>0</v>
      </c>
      <c r="I27" s="57">
        <v>0</v>
      </c>
      <c r="J27" s="57">
        <f t="shared" si="5"/>
        <v>18</v>
      </c>
      <c r="K27" s="57">
        <v>0</v>
      </c>
      <c r="L27" s="57">
        <f t="shared" si="6"/>
        <v>18</v>
      </c>
      <c r="M27" s="57">
        <v>0</v>
      </c>
      <c r="N27" s="57">
        <v>0</v>
      </c>
      <c r="O27" s="57">
        <v>0</v>
      </c>
      <c r="P27" s="57">
        <f t="shared" si="7"/>
        <v>0</v>
      </c>
      <c r="Q27" s="57">
        <f t="shared" si="8"/>
        <v>18</v>
      </c>
      <c r="R27" s="44"/>
      <c r="S27" s="46" t="s">
        <v>76</v>
      </c>
      <c r="T27" s="46" t="s">
        <v>77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  <c r="AA27" s="65">
        <f t="shared" si="9"/>
        <v>0</v>
      </c>
      <c r="AB27" s="65">
        <f t="shared" si="10"/>
        <v>0</v>
      </c>
      <c r="AC27" s="65">
        <f t="shared" si="11"/>
        <v>0</v>
      </c>
      <c r="AD27" s="65">
        <v>721</v>
      </c>
      <c r="AE27" s="65">
        <v>758</v>
      </c>
      <c r="AF27" s="65">
        <v>0</v>
      </c>
      <c r="AG27" s="65">
        <v>0</v>
      </c>
      <c r="AH27" s="65">
        <v>0</v>
      </c>
      <c r="AI27" s="65">
        <v>0</v>
      </c>
      <c r="AJ27" s="65">
        <f t="shared" si="12"/>
        <v>721</v>
      </c>
      <c r="AK27" s="65">
        <f t="shared" si="12"/>
        <v>758</v>
      </c>
      <c r="AL27" s="65">
        <f t="shared" si="12"/>
        <v>0</v>
      </c>
      <c r="AM27" s="65">
        <f t="shared" si="13"/>
        <v>1479</v>
      </c>
      <c r="AN27" s="44"/>
      <c r="AO27" s="46" t="s">
        <v>76</v>
      </c>
      <c r="AP27" s="46" t="s">
        <v>77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f t="shared" si="14"/>
        <v>0</v>
      </c>
      <c r="AX27" s="62">
        <f t="shared" si="14"/>
        <v>0</v>
      </c>
      <c r="AY27" s="62">
        <f t="shared" si="14"/>
        <v>0</v>
      </c>
      <c r="AZ27" s="62">
        <v>0</v>
      </c>
      <c r="BA27" s="62">
        <v>0</v>
      </c>
      <c r="BB27" s="62">
        <v>0</v>
      </c>
      <c r="BC27" s="62">
        <f t="shared" si="15"/>
        <v>0</v>
      </c>
      <c r="BD27" s="62">
        <f t="shared" si="15"/>
        <v>0</v>
      </c>
      <c r="BE27" s="62">
        <f t="shared" si="15"/>
        <v>0</v>
      </c>
      <c r="BF27" s="62">
        <f t="shared" si="16"/>
        <v>0</v>
      </c>
      <c r="BG27" s="44"/>
      <c r="BH27" s="46" t="s">
        <v>76</v>
      </c>
      <c r="BI27" s="46" t="s">
        <v>77</v>
      </c>
      <c r="BJ27" s="57">
        <v>0</v>
      </c>
      <c r="BK27" s="57">
        <v>0</v>
      </c>
      <c r="BL27" s="57">
        <v>0</v>
      </c>
      <c r="BM27" s="57">
        <v>175</v>
      </c>
      <c r="BN27" s="57">
        <v>247</v>
      </c>
      <c r="BO27" s="57">
        <v>0</v>
      </c>
      <c r="BP27" s="57">
        <v>0</v>
      </c>
      <c r="BQ27" s="57">
        <v>0</v>
      </c>
      <c r="BR27" s="57">
        <v>0</v>
      </c>
      <c r="BS27" s="57">
        <v>70</v>
      </c>
      <c r="BT27" s="57">
        <v>0</v>
      </c>
      <c r="BU27" s="57">
        <v>0</v>
      </c>
      <c r="BV27" s="57">
        <v>0</v>
      </c>
      <c r="BW27" s="57">
        <v>0</v>
      </c>
      <c r="BX27" s="57">
        <v>0</v>
      </c>
      <c r="BY27" s="57">
        <f t="shared" si="17"/>
        <v>245</v>
      </c>
      <c r="BZ27" s="57">
        <f t="shared" si="17"/>
        <v>247</v>
      </c>
      <c r="CA27" s="57">
        <f t="shared" si="17"/>
        <v>0</v>
      </c>
      <c r="CB27" s="57">
        <f t="shared" si="18"/>
        <v>492</v>
      </c>
    </row>
    <row r="28" spans="2:80" ht="15.75" x14ac:dyDescent="0.25">
      <c r="B28" s="46" t="s">
        <v>78</v>
      </c>
      <c r="C28" s="46" t="s">
        <v>79</v>
      </c>
      <c r="D28" s="57">
        <v>40</v>
      </c>
      <c r="E28" s="57">
        <v>10</v>
      </c>
      <c r="F28" s="57">
        <f t="shared" si="4"/>
        <v>50</v>
      </c>
      <c r="G28" s="57">
        <v>33</v>
      </c>
      <c r="H28" s="57">
        <v>0</v>
      </c>
      <c r="I28" s="57">
        <v>0</v>
      </c>
      <c r="J28" s="57">
        <f t="shared" si="5"/>
        <v>83</v>
      </c>
      <c r="K28" s="57">
        <v>0</v>
      </c>
      <c r="L28" s="57">
        <f t="shared" si="6"/>
        <v>83</v>
      </c>
      <c r="M28" s="57">
        <v>0</v>
      </c>
      <c r="N28" s="57">
        <v>0</v>
      </c>
      <c r="O28" s="57">
        <v>0</v>
      </c>
      <c r="P28" s="57">
        <f t="shared" si="7"/>
        <v>0</v>
      </c>
      <c r="Q28" s="57">
        <f t="shared" si="8"/>
        <v>83</v>
      </c>
      <c r="R28" s="44"/>
      <c r="S28" s="46" t="s">
        <v>78</v>
      </c>
      <c r="T28" s="46" t="s">
        <v>79</v>
      </c>
      <c r="U28" s="65">
        <v>2329</v>
      </c>
      <c r="V28" s="65">
        <v>1250</v>
      </c>
      <c r="W28" s="65">
        <v>0</v>
      </c>
      <c r="X28" s="65">
        <v>692</v>
      </c>
      <c r="Y28" s="65">
        <v>387</v>
      </c>
      <c r="Z28" s="65">
        <v>0</v>
      </c>
      <c r="AA28" s="65">
        <f t="shared" si="9"/>
        <v>3021</v>
      </c>
      <c r="AB28" s="65">
        <f t="shared" si="10"/>
        <v>1637</v>
      </c>
      <c r="AC28" s="65">
        <f t="shared" si="11"/>
        <v>0</v>
      </c>
      <c r="AD28" s="65">
        <v>499</v>
      </c>
      <c r="AE28" s="65">
        <v>502</v>
      </c>
      <c r="AF28" s="65">
        <v>0</v>
      </c>
      <c r="AG28" s="65">
        <v>0</v>
      </c>
      <c r="AH28" s="65">
        <v>0</v>
      </c>
      <c r="AI28" s="65">
        <v>0</v>
      </c>
      <c r="AJ28" s="65">
        <f t="shared" si="12"/>
        <v>3520</v>
      </c>
      <c r="AK28" s="65">
        <f t="shared" si="12"/>
        <v>2139</v>
      </c>
      <c r="AL28" s="65">
        <f t="shared" si="12"/>
        <v>0</v>
      </c>
      <c r="AM28" s="65">
        <f t="shared" si="13"/>
        <v>5659</v>
      </c>
      <c r="AN28" s="44"/>
      <c r="AO28" s="46" t="s">
        <v>78</v>
      </c>
      <c r="AP28" s="46" t="s">
        <v>79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f t="shared" si="14"/>
        <v>0</v>
      </c>
      <c r="AX28" s="62">
        <f t="shared" si="14"/>
        <v>0</v>
      </c>
      <c r="AY28" s="62">
        <f t="shared" si="14"/>
        <v>0</v>
      </c>
      <c r="AZ28" s="62">
        <v>0</v>
      </c>
      <c r="BA28" s="62">
        <v>0</v>
      </c>
      <c r="BB28" s="62">
        <v>0</v>
      </c>
      <c r="BC28" s="62">
        <f t="shared" si="15"/>
        <v>0</v>
      </c>
      <c r="BD28" s="62">
        <f t="shared" si="15"/>
        <v>0</v>
      </c>
      <c r="BE28" s="62">
        <f t="shared" si="15"/>
        <v>0</v>
      </c>
      <c r="BF28" s="62">
        <f t="shared" si="16"/>
        <v>0</v>
      </c>
      <c r="BG28" s="44"/>
      <c r="BH28" s="46" t="s">
        <v>78</v>
      </c>
      <c r="BI28" s="46" t="s">
        <v>79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</row>
    <row r="29" spans="2:80" ht="15.75" x14ac:dyDescent="0.25">
      <c r="B29" s="46" t="s">
        <v>80</v>
      </c>
      <c r="C29" s="46" t="s">
        <v>81</v>
      </c>
      <c r="D29" s="57">
        <v>0</v>
      </c>
      <c r="E29" s="57">
        <v>0</v>
      </c>
      <c r="F29" s="57">
        <f t="shared" si="4"/>
        <v>0</v>
      </c>
      <c r="G29" s="57">
        <v>28</v>
      </c>
      <c r="H29" s="57">
        <v>0</v>
      </c>
      <c r="I29" s="57">
        <v>0</v>
      </c>
      <c r="J29" s="57">
        <f t="shared" si="5"/>
        <v>28</v>
      </c>
      <c r="K29" s="57">
        <v>0</v>
      </c>
      <c r="L29" s="57">
        <f t="shared" si="6"/>
        <v>28</v>
      </c>
      <c r="M29" s="57">
        <v>0</v>
      </c>
      <c r="N29" s="57">
        <v>0</v>
      </c>
      <c r="O29" s="57">
        <v>2</v>
      </c>
      <c r="P29" s="57">
        <f t="shared" si="7"/>
        <v>2</v>
      </c>
      <c r="Q29" s="57">
        <f t="shared" si="8"/>
        <v>30</v>
      </c>
      <c r="R29" s="44"/>
      <c r="S29" s="46" t="s">
        <v>80</v>
      </c>
      <c r="T29" s="46" t="s">
        <v>81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f t="shared" si="9"/>
        <v>0</v>
      </c>
      <c r="AB29" s="65">
        <f t="shared" si="10"/>
        <v>0</v>
      </c>
      <c r="AC29" s="65">
        <f t="shared" si="11"/>
        <v>0</v>
      </c>
      <c r="AD29" s="65">
        <v>60</v>
      </c>
      <c r="AE29" s="65">
        <v>102</v>
      </c>
      <c r="AF29" s="65">
        <v>283</v>
      </c>
      <c r="AG29" s="65">
        <v>0</v>
      </c>
      <c r="AH29" s="65">
        <v>0</v>
      </c>
      <c r="AI29" s="65">
        <v>0</v>
      </c>
      <c r="AJ29" s="65">
        <f t="shared" si="12"/>
        <v>60</v>
      </c>
      <c r="AK29" s="65">
        <f t="shared" si="12"/>
        <v>102</v>
      </c>
      <c r="AL29" s="65">
        <f t="shared" si="12"/>
        <v>283</v>
      </c>
      <c r="AM29" s="65">
        <f t="shared" si="13"/>
        <v>445</v>
      </c>
      <c r="AN29" s="44"/>
      <c r="AO29" s="46" t="s">
        <v>80</v>
      </c>
      <c r="AP29" s="46" t="s">
        <v>81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f t="shared" si="14"/>
        <v>0</v>
      </c>
      <c r="AX29" s="62">
        <f t="shared" si="14"/>
        <v>0</v>
      </c>
      <c r="AY29" s="62">
        <f t="shared" si="14"/>
        <v>0</v>
      </c>
      <c r="AZ29" s="62">
        <v>0</v>
      </c>
      <c r="BA29" s="62">
        <v>0</v>
      </c>
      <c r="BB29" s="62">
        <v>0</v>
      </c>
      <c r="BC29" s="62">
        <f t="shared" si="15"/>
        <v>0</v>
      </c>
      <c r="BD29" s="62">
        <f t="shared" si="15"/>
        <v>0</v>
      </c>
      <c r="BE29" s="62">
        <f t="shared" si="15"/>
        <v>0</v>
      </c>
      <c r="BF29" s="62">
        <f t="shared" si="16"/>
        <v>0</v>
      </c>
      <c r="BG29" s="44"/>
      <c r="BH29" s="46" t="s">
        <v>80</v>
      </c>
      <c r="BI29" s="46" t="s">
        <v>81</v>
      </c>
      <c r="BJ29" s="57">
        <v>0</v>
      </c>
      <c r="BK29" s="57">
        <v>0</v>
      </c>
      <c r="BL29" s="57">
        <v>0</v>
      </c>
      <c r="BM29" s="57">
        <v>837</v>
      </c>
      <c r="BN29" s="57">
        <v>39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f t="shared" si="17"/>
        <v>837</v>
      </c>
      <c r="BZ29" s="57">
        <f t="shared" si="17"/>
        <v>39</v>
      </c>
      <c r="CA29" s="57">
        <f t="shared" si="17"/>
        <v>0</v>
      </c>
      <c r="CB29" s="57">
        <f t="shared" si="18"/>
        <v>876</v>
      </c>
    </row>
    <row r="30" spans="2:80" ht="15.75" x14ac:dyDescent="0.25">
      <c r="B30" s="46" t="s">
        <v>82</v>
      </c>
      <c r="C30" s="46" t="s">
        <v>83</v>
      </c>
      <c r="D30" s="57">
        <v>0</v>
      </c>
      <c r="E30" s="57">
        <v>0</v>
      </c>
      <c r="F30" s="57">
        <f t="shared" si="4"/>
        <v>0</v>
      </c>
      <c r="G30" s="57">
        <v>28</v>
      </c>
      <c r="H30" s="57">
        <v>0</v>
      </c>
      <c r="I30" s="57">
        <v>0</v>
      </c>
      <c r="J30" s="57">
        <f t="shared" si="5"/>
        <v>28</v>
      </c>
      <c r="K30" s="57">
        <v>0</v>
      </c>
      <c r="L30" s="57">
        <f t="shared" si="6"/>
        <v>28</v>
      </c>
      <c r="M30" s="57">
        <v>0</v>
      </c>
      <c r="N30" s="57">
        <v>2</v>
      </c>
      <c r="O30" s="57">
        <v>0</v>
      </c>
      <c r="P30" s="57">
        <f t="shared" si="7"/>
        <v>2</v>
      </c>
      <c r="Q30" s="57">
        <f t="shared" si="8"/>
        <v>30</v>
      </c>
      <c r="R30" s="44"/>
      <c r="S30" s="46" t="s">
        <v>82</v>
      </c>
      <c r="T30" s="46" t="s">
        <v>83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f t="shared" si="9"/>
        <v>0</v>
      </c>
      <c r="AB30" s="65">
        <f t="shared" si="10"/>
        <v>0</v>
      </c>
      <c r="AC30" s="65">
        <f t="shared" si="11"/>
        <v>0</v>
      </c>
      <c r="AD30" s="65">
        <v>89</v>
      </c>
      <c r="AE30" s="65">
        <v>130</v>
      </c>
      <c r="AF30" s="65">
        <v>219</v>
      </c>
      <c r="AG30" s="65">
        <v>0</v>
      </c>
      <c r="AH30" s="65">
        <v>0</v>
      </c>
      <c r="AI30" s="65">
        <v>0</v>
      </c>
      <c r="AJ30" s="65">
        <f t="shared" si="12"/>
        <v>89</v>
      </c>
      <c r="AK30" s="65">
        <f t="shared" si="12"/>
        <v>130</v>
      </c>
      <c r="AL30" s="65">
        <f t="shared" si="12"/>
        <v>219</v>
      </c>
      <c r="AM30" s="65">
        <f t="shared" si="13"/>
        <v>438</v>
      </c>
      <c r="AN30" s="44"/>
      <c r="AO30" s="46" t="s">
        <v>82</v>
      </c>
      <c r="AP30" s="46" t="s">
        <v>83</v>
      </c>
      <c r="AQ30" s="62">
        <v>0</v>
      </c>
      <c r="AR30" s="62">
        <v>0</v>
      </c>
      <c r="AS30" s="62">
        <v>0</v>
      </c>
      <c r="AT30" s="62">
        <v>2</v>
      </c>
      <c r="AU30" s="62">
        <v>2</v>
      </c>
      <c r="AV30" s="62">
        <v>0</v>
      </c>
      <c r="AW30" s="62">
        <f t="shared" si="14"/>
        <v>2</v>
      </c>
      <c r="AX30" s="62">
        <f t="shared" si="14"/>
        <v>2</v>
      </c>
      <c r="AY30" s="62">
        <f t="shared" si="14"/>
        <v>0</v>
      </c>
      <c r="AZ30" s="62">
        <v>0</v>
      </c>
      <c r="BA30" s="62">
        <v>0</v>
      </c>
      <c r="BB30" s="62">
        <v>0</v>
      </c>
      <c r="BC30" s="62">
        <f t="shared" si="15"/>
        <v>2</v>
      </c>
      <c r="BD30" s="62">
        <f t="shared" si="15"/>
        <v>2</v>
      </c>
      <c r="BE30" s="62">
        <f t="shared" si="15"/>
        <v>0</v>
      </c>
      <c r="BF30" s="62">
        <f t="shared" si="16"/>
        <v>4</v>
      </c>
      <c r="BG30" s="44"/>
      <c r="BH30" s="46" t="s">
        <v>82</v>
      </c>
      <c r="BI30" s="46" t="s">
        <v>83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</row>
    <row r="31" spans="2:80" ht="15.75" x14ac:dyDescent="0.25">
      <c r="B31" s="46" t="s">
        <v>84</v>
      </c>
      <c r="C31" s="46" t="s">
        <v>85</v>
      </c>
      <c r="D31" s="57">
        <v>2</v>
      </c>
      <c r="E31" s="57">
        <v>0</v>
      </c>
      <c r="F31" s="57">
        <f t="shared" si="4"/>
        <v>2</v>
      </c>
      <c r="G31" s="57">
        <v>120</v>
      </c>
      <c r="H31" s="57">
        <v>0</v>
      </c>
      <c r="I31" s="57">
        <v>0</v>
      </c>
      <c r="J31" s="57">
        <f t="shared" si="5"/>
        <v>122</v>
      </c>
      <c r="K31" s="57">
        <v>10</v>
      </c>
      <c r="L31" s="57">
        <f t="shared" si="6"/>
        <v>132</v>
      </c>
      <c r="M31" s="57">
        <v>0</v>
      </c>
      <c r="N31" s="57">
        <v>0</v>
      </c>
      <c r="O31" s="57">
        <v>8</v>
      </c>
      <c r="P31" s="57">
        <f t="shared" si="7"/>
        <v>8</v>
      </c>
      <c r="Q31" s="57">
        <f t="shared" si="8"/>
        <v>140</v>
      </c>
      <c r="R31" s="44"/>
      <c r="S31" s="46" t="s">
        <v>84</v>
      </c>
      <c r="T31" s="46" t="s">
        <v>85</v>
      </c>
      <c r="U31" s="65">
        <v>124</v>
      </c>
      <c r="V31" s="65">
        <v>95</v>
      </c>
      <c r="W31" s="65">
        <v>0</v>
      </c>
      <c r="X31" s="65">
        <v>0</v>
      </c>
      <c r="Y31" s="65">
        <v>0</v>
      </c>
      <c r="Z31" s="65">
        <v>0</v>
      </c>
      <c r="AA31" s="65">
        <f t="shared" si="9"/>
        <v>124</v>
      </c>
      <c r="AB31" s="65">
        <f t="shared" si="10"/>
        <v>95</v>
      </c>
      <c r="AC31" s="65">
        <f t="shared" si="11"/>
        <v>0</v>
      </c>
      <c r="AD31" s="65">
        <v>3875</v>
      </c>
      <c r="AE31" s="65">
        <v>3807</v>
      </c>
      <c r="AF31" s="65">
        <v>0</v>
      </c>
      <c r="AG31" s="65">
        <v>11</v>
      </c>
      <c r="AH31" s="65">
        <v>13</v>
      </c>
      <c r="AI31" s="65">
        <v>0</v>
      </c>
      <c r="AJ31" s="65">
        <f t="shared" si="12"/>
        <v>4010</v>
      </c>
      <c r="AK31" s="65">
        <f t="shared" si="12"/>
        <v>3915</v>
      </c>
      <c r="AL31" s="65">
        <f t="shared" si="12"/>
        <v>0</v>
      </c>
      <c r="AM31" s="65">
        <f t="shared" si="13"/>
        <v>7925</v>
      </c>
      <c r="AN31" s="44"/>
      <c r="AO31" s="46" t="s">
        <v>84</v>
      </c>
      <c r="AP31" s="46" t="s">
        <v>85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f t="shared" si="14"/>
        <v>0</v>
      </c>
      <c r="AX31" s="62">
        <f t="shared" si="14"/>
        <v>0</v>
      </c>
      <c r="AY31" s="62">
        <f t="shared" si="14"/>
        <v>0</v>
      </c>
      <c r="AZ31" s="62">
        <v>0</v>
      </c>
      <c r="BA31" s="62">
        <v>0</v>
      </c>
      <c r="BB31" s="62">
        <v>0</v>
      </c>
      <c r="BC31" s="62">
        <f t="shared" si="15"/>
        <v>0</v>
      </c>
      <c r="BD31" s="62">
        <f t="shared" si="15"/>
        <v>0</v>
      </c>
      <c r="BE31" s="62">
        <f t="shared" si="15"/>
        <v>0</v>
      </c>
      <c r="BF31" s="62">
        <f t="shared" si="16"/>
        <v>0</v>
      </c>
      <c r="BG31" s="44"/>
      <c r="BH31" s="46" t="s">
        <v>84</v>
      </c>
      <c r="BI31" s="46" t="s">
        <v>85</v>
      </c>
      <c r="BJ31" s="57">
        <v>0</v>
      </c>
      <c r="BK31" s="57">
        <v>0</v>
      </c>
      <c r="BL31" s="57">
        <v>0</v>
      </c>
      <c r="BM31" s="57">
        <v>4876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f t="shared" si="17"/>
        <v>4876</v>
      </c>
      <c r="BZ31" s="57">
        <f t="shared" si="17"/>
        <v>0</v>
      </c>
      <c r="CA31" s="57">
        <f t="shared" si="17"/>
        <v>0</v>
      </c>
      <c r="CB31" s="57">
        <f t="shared" si="18"/>
        <v>4876</v>
      </c>
    </row>
    <row r="32" spans="2:80" ht="15.75" x14ac:dyDescent="0.25">
      <c r="B32" s="46" t="s">
        <v>86</v>
      </c>
      <c r="C32" s="46" t="s">
        <v>87</v>
      </c>
      <c r="D32" s="57">
        <v>0</v>
      </c>
      <c r="E32" s="57">
        <v>0</v>
      </c>
      <c r="F32" s="57">
        <f t="shared" si="4"/>
        <v>0</v>
      </c>
      <c r="G32" s="57">
        <v>28</v>
      </c>
      <c r="H32" s="57">
        <v>0</v>
      </c>
      <c r="I32" s="57">
        <v>0</v>
      </c>
      <c r="J32" s="57">
        <f t="shared" si="5"/>
        <v>28</v>
      </c>
      <c r="K32" s="57">
        <v>0</v>
      </c>
      <c r="L32" s="57">
        <f t="shared" si="6"/>
        <v>28</v>
      </c>
      <c r="M32" s="57">
        <v>0</v>
      </c>
      <c r="N32" s="57">
        <v>0</v>
      </c>
      <c r="O32" s="57">
        <v>0</v>
      </c>
      <c r="P32" s="57">
        <f t="shared" si="7"/>
        <v>0</v>
      </c>
      <c r="Q32" s="57">
        <f t="shared" si="8"/>
        <v>28</v>
      </c>
      <c r="R32" s="44"/>
      <c r="S32" s="46" t="s">
        <v>86</v>
      </c>
      <c r="T32" s="46" t="s">
        <v>87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f t="shared" si="9"/>
        <v>0</v>
      </c>
      <c r="AB32" s="65">
        <f t="shared" si="10"/>
        <v>0</v>
      </c>
      <c r="AC32" s="65">
        <f t="shared" si="11"/>
        <v>0</v>
      </c>
      <c r="AD32" s="65">
        <v>195</v>
      </c>
      <c r="AE32" s="65">
        <v>274</v>
      </c>
      <c r="AF32" s="65">
        <v>94</v>
      </c>
      <c r="AG32" s="65">
        <v>0</v>
      </c>
      <c r="AH32" s="65">
        <v>0</v>
      </c>
      <c r="AI32" s="65">
        <v>0</v>
      </c>
      <c r="AJ32" s="65">
        <f t="shared" si="12"/>
        <v>195</v>
      </c>
      <c r="AK32" s="65">
        <f t="shared" si="12"/>
        <v>274</v>
      </c>
      <c r="AL32" s="65">
        <f t="shared" si="12"/>
        <v>94</v>
      </c>
      <c r="AM32" s="65">
        <f t="shared" si="13"/>
        <v>563</v>
      </c>
      <c r="AN32" s="44"/>
      <c r="AO32" s="46" t="s">
        <v>86</v>
      </c>
      <c r="AP32" s="46" t="s">
        <v>87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f t="shared" si="14"/>
        <v>0</v>
      </c>
      <c r="AX32" s="62">
        <f t="shared" si="14"/>
        <v>0</v>
      </c>
      <c r="AY32" s="62">
        <f t="shared" si="14"/>
        <v>0</v>
      </c>
      <c r="AZ32" s="62">
        <v>0</v>
      </c>
      <c r="BA32" s="62">
        <v>0</v>
      </c>
      <c r="BB32" s="62">
        <v>0</v>
      </c>
      <c r="BC32" s="62">
        <f t="shared" si="15"/>
        <v>0</v>
      </c>
      <c r="BD32" s="62">
        <f t="shared" si="15"/>
        <v>0</v>
      </c>
      <c r="BE32" s="62">
        <f t="shared" si="15"/>
        <v>0</v>
      </c>
      <c r="BF32" s="62">
        <f t="shared" si="16"/>
        <v>0</v>
      </c>
      <c r="BG32" s="44"/>
      <c r="BH32" s="46" t="s">
        <v>86</v>
      </c>
      <c r="BI32" s="46" t="s">
        <v>87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</row>
    <row r="33" spans="2:80" ht="15.75" x14ac:dyDescent="0.25">
      <c r="B33" s="46" t="s">
        <v>88</v>
      </c>
      <c r="C33" s="46" t="s">
        <v>89</v>
      </c>
      <c r="D33" s="57">
        <v>0</v>
      </c>
      <c r="E33" s="57">
        <v>0</v>
      </c>
      <c r="F33" s="57">
        <f t="shared" si="4"/>
        <v>0</v>
      </c>
      <c r="G33" s="57">
        <v>14</v>
      </c>
      <c r="H33" s="57">
        <v>0</v>
      </c>
      <c r="I33" s="57">
        <v>0</v>
      </c>
      <c r="J33" s="57">
        <f t="shared" si="5"/>
        <v>14</v>
      </c>
      <c r="K33" s="57">
        <v>0</v>
      </c>
      <c r="L33" s="57">
        <f t="shared" si="6"/>
        <v>14</v>
      </c>
      <c r="M33" s="57">
        <v>0</v>
      </c>
      <c r="N33" s="57">
        <v>2</v>
      </c>
      <c r="O33" s="57">
        <v>0</v>
      </c>
      <c r="P33" s="57">
        <f t="shared" si="7"/>
        <v>2</v>
      </c>
      <c r="Q33" s="57">
        <f t="shared" si="8"/>
        <v>16</v>
      </c>
      <c r="R33" s="44"/>
      <c r="S33" s="46" t="s">
        <v>88</v>
      </c>
      <c r="T33" s="46" t="s">
        <v>89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5">
        <f t="shared" si="9"/>
        <v>0</v>
      </c>
      <c r="AB33" s="65">
        <f t="shared" si="10"/>
        <v>0</v>
      </c>
      <c r="AC33" s="65">
        <f t="shared" si="11"/>
        <v>0</v>
      </c>
      <c r="AD33" s="65">
        <v>39</v>
      </c>
      <c r="AE33" s="65">
        <v>26</v>
      </c>
      <c r="AF33" s="65">
        <v>0</v>
      </c>
      <c r="AG33" s="65">
        <v>0</v>
      </c>
      <c r="AH33" s="65">
        <v>0</v>
      </c>
      <c r="AI33" s="65">
        <v>0</v>
      </c>
      <c r="AJ33" s="65">
        <f t="shared" si="12"/>
        <v>39</v>
      </c>
      <c r="AK33" s="65">
        <f t="shared" si="12"/>
        <v>26</v>
      </c>
      <c r="AL33" s="65">
        <f t="shared" si="12"/>
        <v>0</v>
      </c>
      <c r="AM33" s="65">
        <f t="shared" si="13"/>
        <v>65</v>
      </c>
      <c r="AN33" s="44"/>
      <c r="AO33" s="46" t="s">
        <v>88</v>
      </c>
      <c r="AP33" s="46" t="s">
        <v>89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f t="shared" si="14"/>
        <v>0</v>
      </c>
      <c r="AX33" s="62">
        <f t="shared" si="14"/>
        <v>0</v>
      </c>
      <c r="AY33" s="62">
        <f t="shared" si="14"/>
        <v>0</v>
      </c>
      <c r="AZ33" s="62">
        <v>0</v>
      </c>
      <c r="BA33" s="62">
        <v>0</v>
      </c>
      <c r="BB33" s="62">
        <v>0</v>
      </c>
      <c r="BC33" s="62">
        <f t="shared" si="15"/>
        <v>0</v>
      </c>
      <c r="BD33" s="62">
        <f t="shared" si="15"/>
        <v>0</v>
      </c>
      <c r="BE33" s="62">
        <f t="shared" si="15"/>
        <v>0</v>
      </c>
      <c r="BF33" s="62">
        <f t="shared" si="16"/>
        <v>0</v>
      </c>
      <c r="BG33" s="44"/>
      <c r="BH33" s="46" t="s">
        <v>88</v>
      </c>
      <c r="BI33" s="46" t="s">
        <v>89</v>
      </c>
      <c r="BJ33" s="57">
        <v>0</v>
      </c>
      <c r="BK33" s="57">
        <v>0</v>
      </c>
      <c r="BL33" s="57">
        <v>0</v>
      </c>
      <c r="BM33" s="57">
        <v>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4</v>
      </c>
      <c r="BU33" s="57">
        <v>0</v>
      </c>
      <c r="BV33" s="57">
        <v>0</v>
      </c>
      <c r="BW33" s="57">
        <v>0</v>
      </c>
      <c r="BX33" s="57">
        <v>0</v>
      </c>
      <c r="BY33" s="57">
        <f t="shared" si="17"/>
        <v>0</v>
      </c>
      <c r="BZ33" s="57">
        <f t="shared" si="17"/>
        <v>4</v>
      </c>
      <c r="CA33" s="57">
        <f t="shared" si="17"/>
        <v>0</v>
      </c>
      <c r="CB33" s="57">
        <f t="shared" si="18"/>
        <v>4</v>
      </c>
    </row>
    <row r="34" spans="2:80" ht="15.75" x14ac:dyDescent="0.25">
      <c r="B34" s="46" t="s">
        <v>90</v>
      </c>
      <c r="C34" s="46" t="s">
        <v>91</v>
      </c>
      <c r="D34" s="57">
        <v>0</v>
      </c>
      <c r="E34" s="57">
        <v>0</v>
      </c>
      <c r="F34" s="57">
        <f t="shared" si="4"/>
        <v>0</v>
      </c>
      <c r="G34" s="57">
        <v>60</v>
      </c>
      <c r="H34" s="57">
        <v>0</v>
      </c>
      <c r="I34" s="57">
        <v>0</v>
      </c>
      <c r="J34" s="57">
        <f t="shared" si="5"/>
        <v>60</v>
      </c>
      <c r="K34" s="57">
        <v>0</v>
      </c>
      <c r="L34" s="57">
        <f t="shared" si="6"/>
        <v>60</v>
      </c>
      <c r="M34" s="57">
        <v>0</v>
      </c>
      <c r="N34" s="57">
        <v>0</v>
      </c>
      <c r="O34" s="57">
        <v>14</v>
      </c>
      <c r="P34" s="57">
        <f t="shared" si="7"/>
        <v>14</v>
      </c>
      <c r="Q34" s="57">
        <f t="shared" si="8"/>
        <v>74</v>
      </c>
      <c r="R34" s="44"/>
      <c r="S34" s="46" t="s">
        <v>90</v>
      </c>
      <c r="T34" s="46" t="s">
        <v>91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f t="shared" si="9"/>
        <v>0</v>
      </c>
      <c r="AB34" s="65">
        <f t="shared" si="10"/>
        <v>0</v>
      </c>
      <c r="AC34" s="65">
        <f t="shared" si="11"/>
        <v>0</v>
      </c>
      <c r="AD34" s="65">
        <v>543</v>
      </c>
      <c r="AE34" s="65">
        <v>654</v>
      </c>
      <c r="AF34" s="65">
        <v>47</v>
      </c>
      <c r="AG34" s="65">
        <v>0</v>
      </c>
      <c r="AH34" s="65">
        <v>0</v>
      </c>
      <c r="AI34" s="65">
        <v>0</v>
      </c>
      <c r="AJ34" s="65">
        <f t="shared" si="12"/>
        <v>543</v>
      </c>
      <c r="AK34" s="65">
        <f t="shared" si="12"/>
        <v>654</v>
      </c>
      <c r="AL34" s="65">
        <f t="shared" si="12"/>
        <v>47</v>
      </c>
      <c r="AM34" s="65">
        <f t="shared" si="13"/>
        <v>1244</v>
      </c>
      <c r="AN34" s="44"/>
      <c r="AO34" s="46" t="s">
        <v>90</v>
      </c>
      <c r="AP34" s="46" t="s">
        <v>91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f t="shared" si="14"/>
        <v>0</v>
      </c>
      <c r="AX34" s="62">
        <f t="shared" si="14"/>
        <v>0</v>
      </c>
      <c r="AY34" s="62">
        <f t="shared" si="14"/>
        <v>0</v>
      </c>
      <c r="AZ34" s="62">
        <v>0</v>
      </c>
      <c r="BA34" s="62">
        <v>0</v>
      </c>
      <c r="BB34" s="62">
        <v>0</v>
      </c>
      <c r="BC34" s="62">
        <f t="shared" si="15"/>
        <v>0</v>
      </c>
      <c r="BD34" s="62">
        <f t="shared" si="15"/>
        <v>0</v>
      </c>
      <c r="BE34" s="62">
        <f t="shared" si="15"/>
        <v>0</v>
      </c>
      <c r="BF34" s="62">
        <f t="shared" si="16"/>
        <v>0</v>
      </c>
      <c r="BG34" s="44"/>
      <c r="BH34" s="46" t="s">
        <v>90</v>
      </c>
      <c r="BI34" s="46" t="s">
        <v>91</v>
      </c>
      <c r="BJ34" s="57">
        <v>0</v>
      </c>
      <c r="BK34" s="57">
        <v>0</v>
      </c>
      <c r="BL34" s="57">
        <v>0</v>
      </c>
      <c r="BM34" s="57">
        <v>930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f t="shared" si="17"/>
        <v>930</v>
      </c>
      <c r="BZ34" s="57">
        <f t="shared" si="17"/>
        <v>0</v>
      </c>
      <c r="CA34" s="57">
        <f t="shared" si="17"/>
        <v>0</v>
      </c>
      <c r="CB34" s="57">
        <f t="shared" si="18"/>
        <v>930</v>
      </c>
    </row>
    <row r="35" spans="2:80" ht="15.75" x14ac:dyDescent="0.25">
      <c r="B35" s="46" t="s">
        <v>92</v>
      </c>
      <c r="C35" s="46" t="s">
        <v>93</v>
      </c>
      <c r="D35" s="57">
        <v>0</v>
      </c>
      <c r="E35" s="57">
        <v>0</v>
      </c>
      <c r="F35" s="57">
        <f t="shared" si="4"/>
        <v>0</v>
      </c>
      <c r="G35" s="57">
        <v>184</v>
      </c>
      <c r="H35" s="57">
        <v>0</v>
      </c>
      <c r="I35" s="57">
        <v>0</v>
      </c>
      <c r="J35" s="57">
        <f t="shared" si="5"/>
        <v>184</v>
      </c>
      <c r="K35" s="57">
        <v>0</v>
      </c>
      <c r="L35" s="57">
        <f t="shared" si="6"/>
        <v>184</v>
      </c>
      <c r="M35" s="57">
        <v>0</v>
      </c>
      <c r="N35" s="57">
        <v>0</v>
      </c>
      <c r="O35" s="57">
        <v>2</v>
      </c>
      <c r="P35" s="57">
        <f t="shared" si="7"/>
        <v>2</v>
      </c>
      <c r="Q35" s="57">
        <f t="shared" si="8"/>
        <v>186</v>
      </c>
      <c r="R35" s="44"/>
      <c r="S35" s="46" t="s">
        <v>92</v>
      </c>
      <c r="T35" s="46" t="s">
        <v>93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  <c r="AA35" s="65">
        <f t="shared" si="9"/>
        <v>0</v>
      </c>
      <c r="AB35" s="65">
        <f t="shared" si="10"/>
        <v>0</v>
      </c>
      <c r="AC35" s="65">
        <f t="shared" si="11"/>
        <v>0</v>
      </c>
      <c r="AD35" s="65">
        <v>3610</v>
      </c>
      <c r="AE35" s="65">
        <v>3682</v>
      </c>
      <c r="AF35" s="65">
        <v>301</v>
      </c>
      <c r="AG35" s="65">
        <v>0</v>
      </c>
      <c r="AH35" s="65">
        <v>0</v>
      </c>
      <c r="AI35" s="65">
        <v>0</v>
      </c>
      <c r="AJ35" s="65">
        <f t="shared" si="12"/>
        <v>3610</v>
      </c>
      <c r="AK35" s="65">
        <f t="shared" si="12"/>
        <v>3682</v>
      </c>
      <c r="AL35" s="65">
        <f t="shared" si="12"/>
        <v>301</v>
      </c>
      <c r="AM35" s="65">
        <f t="shared" si="13"/>
        <v>7593</v>
      </c>
      <c r="AN35" s="44"/>
      <c r="AO35" s="46" t="s">
        <v>92</v>
      </c>
      <c r="AP35" s="46" t="s">
        <v>93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f t="shared" si="14"/>
        <v>0</v>
      </c>
      <c r="AX35" s="62">
        <f t="shared" si="14"/>
        <v>0</v>
      </c>
      <c r="AY35" s="62">
        <f t="shared" si="14"/>
        <v>0</v>
      </c>
      <c r="AZ35" s="62">
        <v>0</v>
      </c>
      <c r="BA35" s="62">
        <v>0</v>
      </c>
      <c r="BB35" s="62">
        <v>0</v>
      </c>
      <c r="BC35" s="62">
        <f t="shared" si="15"/>
        <v>0</v>
      </c>
      <c r="BD35" s="62">
        <f t="shared" si="15"/>
        <v>0</v>
      </c>
      <c r="BE35" s="62">
        <f t="shared" si="15"/>
        <v>0</v>
      </c>
      <c r="BF35" s="62">
        <f t="shared" si="16"/>
        <v>0</v>
      </c>
      <c r="BG35" s="44"/>
      <c r="BH35" s="46" t="s">
        <v>92</v>
      </c>
      <c r="BI35" s="46" t="s">
        <v>93</v>
      </c>
      <c r="BJ35" s="57">
        <v>0</v>
      </c>
      <c r="BK35" s="57">
        <v>0</v>
      </c>
      <c r="BL35" s="57">
        <v>0</v>
      </c>
      <c r="BM35" s="57">
        <v>1874</v>
      </c>
      <c r="BN35" s="57">
        <v>2104</v>
      </c>
      <c r="BO35" s="57">
        <v>0</v>
      </c>
      <c r="BP35" s="57">
        <v>0</v>
      </c>
      <c r="BQ35" s="57">
        <v>0</v>
      </c>
      <c r="BR35" s="57">
        <v>0</v>
      </c>
      <c r="BS35" s="57">
        <v>600</v>
      </c>
      <c r="BT35" s="57">
        <v>613</v>
      </c>
      <c r="BU35" s="57">
        <v>0</v>
      </c>
      <c r="BV35" s="57">
        <v>0</v>
      </c>
      <c r="BW35" s="57">
        <v>0</v>
      </c>
      <c r="BX35" s="57">
        <v>0</v>
      </c>
      <c r="BY35" s="57">
        <f t="shared" si="17"/>
        <v>2474</v>
      </c>
      <c r="BZ35" s="57">
        <f t="shared" si="17"/>
        <v>2717</v>
      </c>
      <c r="CA35" s="57">
        <f t="shared" si="17"/>
        <v>0</v>
      </c>
      <c r="CB35" s="57">
        <f t="shared" si="18"/>
        <v>5191</v>
      </c>
    </row>
    <row r="36" spans="2:80" ht="15.75" x14ac:dyDescent="0.25">
      <c r="B36" s="46" t="s">
        <v>94</v>
      </c>
      <c r="C36" s="46" t="s">
        <v>95</v>
      </c>
      <c r="D36" s="57">
        <v>0</v>
      </c>
      <c r="E36" s="57">
        <v>2</v>
      </c>
      <c r="F36" s="57">
        <f t="shared" si="4"/>
        <v>2</v>
      </c>
      <c r="G36" s="57">
        <v>493</v>
      </c>
      <c r="H36" s="57">
        <v>0</v>
      </c>
      <c r="I36" s="57">
        <v>0</v>
      </c>
      <c r="J36" s="57">
        <f t="shared" si="5"/>
        <v>495</v>
      </c>
      <c r="K36" s="57">
        <v>2</v>
      </c>
      <c r="L36" s="57">
        <f t="shared" si="6"/>
        <v>497</v>
      </c>
      <c r="M36" s="57">
        <v>0</v>
      </c>
      <c r="N36" s="57">
        <v>0</v>
      </c>
      <c r="O36" s="57">
        <v>16</v>
      </c>
      <c r="P36" s="57">
        <f t="shared" si="7"/>
        <v>16</v>
      </c>
      <c r="Q36" s="57">
        <f t="shared" si="8"/>
        <v>513</v>
      </c>
      <c r="R36" s="44"/>
      <c r="S36" s="46" t="s">
        <v>94</v>
      </c>
      <c r="T36" s="46" t="s">
        <v>95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  <c r="AA36" s="65">
        <f t="shared" si="9"/>
        <v>0</v>
      </c>
      <c r="AB36" s="65">
        <f t="shared" si="10"/>
        <v>0</v>
      </c>
      <c r="AC36" s="65">
        <f t="shared" si="11"/>
        <v>0</v>
      </c>
      <c r="AD36" s="65">
        <v>13941</v>
      </c>
      <c r="AE36" s="65">
        <v>13378</v>
      </c>
      <c r="AF36" s="65">
        <v>98</v>
      </c>
      <c r="AG36" s="65">
        <v>11</v>
      </c>
      <c r="AH36" s="65">
        <v>0</v>
      </c>
      <c r="AI36" s="65">
        <v>0</v>
      </c>
      <c r="AJ36" s="65">
        <f t="shared" si="12"/>
        <v>13952</v>
      </c>
      <c r="AK36" s="65">
        <f t="shared" si="12"/>
        <v>13378</v>
      </c>
      <c r="AL36" s="65">
        <f t="shared" si="12"/>
        <v>98</v>
      </c>
      <c r="AM36" s="65">
        <f t="shared" si="13"/>
        <v>27428</v>
      </c>
      <c r="AN36" s="44"/>
      <c r="AO36" s="46" t="s">
        <v>94</v>
      </c>
      <c r="AP36" s="46" t="s">
        <v>95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f t="shared" si="14"/>
        <v>0</v>
      </c>
      <c r="AX36" s="62">
        <f t="shared" si="14"/>
        <v>0</v>
      </c>
      <c r="AY36" s="62">
        <f t="shared" si="14"/>
        <v>0</v>
      </c>
      <c r="AZ36" s="62">
        <v>3</v>
      </c>
      <c r="BA36" s="62">
        <v>13</v>
      </c>
      <c r="BB36" s="62">
        <v>0</v>
      </c>
      <c r="BC36" s="62">
        <f t="shared" si="15"/>
        <v>3</v>
      </c>
      <c r="BD36" s="62">
        <f t="shared" si="15"/>
        <v>13</v>
      </c>
      <c r="BE36" s="62">
        <f t="shared" si="15"/>
        <v>0</v>
      </c>
      <c r="BF36" s="62">
        <f t="shared" si="16"/>
        <v>16</v>
      </c>
      <c r="BG36" s="44"/>
      <c r="BH36" s="46" t="s">
        <v>94</v>
      </c>
      <c r="BI36" s="46" t="s">
        <v>95</v>
      </c>
      <c r="BJ36" s="57">
        <v>0</v>
      </c>
      <c r="BK36" s="57">
        <v>0</v>
      </c>
      <c r="BL36" s="57">
        <v>0</v>
      </c>
      <c r="BM36" s="57">
        <v>3193</v>
      </c>
      <c r="BN36" s="57">
        <v>1114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1536</v>
      </c>
      <c r="BU36" s="57">
        <v>0</v>
      </c>
      <c r="BV36" s="57">
        <v>0</v>
      </c>
      <c r="BW36" s="57">
        <v>0</v>
      </c>
      <c r="BX36" s="57">
        <v>0</v>
      </c>
      <c r="BY36" s="57">
        <f t="shared" si="17"/>
        <v>3193</v>
      </c>
      <c r="BZ36" s="57">
        <f t="shared" si="17"/>
        <v>2650</v>
      </c>
      <c r="CA36" s="57">
        <f t="shared" si="17"/>
        <v>0</v>
      </c>
      <c r="CB36" s="57">
        <f t="shared" si="18"/>
        <v>5843</v>
      </c>
    </row>
    <row r="37" spans="2:80" ht="15.75" x14ac:dyDescent="0.25">
      <c r="B37" s="46" t="s">
        <v>96</v>
      </c>
      <c r="C37" s="46" t="s">
        <v>97</v>
      </c>
      <c r="D37" s="57">
        <v>0</v>
      </c>
      <c r="E37" s="57">
        <v>0</v>
      </c>
      <c r="F37" s="57">
        <f t="shared" si="4"/>
        <v>0</v>
      </c>
      <c r="G37" s="57">
        <v>100</v>
      </c>
      <c r="H37" s="57">
        <v>0</v>
      </c>
      <c r="I37" s="57">
        <v>0</v>
      </c>
      <c r="J37" s="57">
        <f t="shared" si="5"/>
        <v>100</v>
      </c>
      <c r="K37" s="57">
        <v>0</v>
      </c>
      <c r="L37" s="57">
        <f t="shared" si="6"/>
        <v>100</v>
      </c>
      <c r="M37" s="57">
        <v>0</v>
      </c>
      <c r="N37" s="57">
        <v>0</v>
      </c>
      <c r="O37" s="57">
        <v>10</v>
      </c>
      <c r="P37" s="57">
        <f t="shared" si="7"/>
        <v>10</v>
      </c>
      <c r="Q37" s="57">
        <f t="shared" si="8"/>
        <v>110</v>
      </c>
      <c r="R37" s="44"/>
      <c r="S37" s="46" t="s">
        <v>96</v>
      </c>
      <c r="T37" s="46" t="s">
        <v>97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f t="shared" si="9"/>
        <v>0</v>
      </c>
      <c r="AB37" s="65">
        <f t="shared" si="10"/>
        <v>0</v>
      </c>
      <c r="AC37" s="65">
        <f t="shared" si="11"/>
        <v>0</v>
      </c>
      <c r="AD37" s="65">
        <v>1450</v>
      </c>
      <c r="AE37" s="65">
        <v>1604</v>
      </c>
      <c r="AF37" s="65">
        <v>0</v>
      </c>
      <c r="AG37" s="65">
        <v>0</v>
      </c>
      <c r="AH37" s="65">
        <v>0</v>
      </c>
      <c r="AI37" s="65">
        <v>0</v>
      </c>
      <c r="AJ37" s="65">
        <f t="shared" si="12"/>
        <v>1450</v>
      </c>
      <c r="AK37" s="65">
        <f t="shared" si="12"/>
        <v>1604</v>
      </c>
      <c r="AL37" s="65">
        <f t="shared" si="12"/>
        <v>0</v>
      </c>
      <c r="AM37" s="65">
        <f t="shared" si="13"/>
        <v>3054</v>
      </c>
      <c r="AN37" s="44"/>
      <c r="AO37" s="46" t="s">
        <v>96</v>
      </c>
      <c r="AP37" s="46" t="s">
        <v>97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f t="shared" si="14"/>
        <v>0</v>
      </c>
      <c r="AX37" s="62">
        <f t="shared" si="14"/>
        <v>0</v>
      </c>
      <c r="AY37" s="62">
        <f t="shared" si="14"/>
        <v>0</v>
      </c>
      <c r="AZ37" s="62">
        <v>0</v>
      </c>
      <c r="BA37" s="62">
        <v>5</v>
      </c>
      <c r="BB37" s="62">
        <v>0</v>
      </c>
      <c r="BC37" s="62">
        <f t="shared" si="15"/>
        <v>0</v>
      </c>
      <c r="BD37" s="62">
        <f t="shared" si="15"/>
        <v>5</v>
      </c>
      <c r="BE37" s="62">
        <f t="shared" si="15"/>
        <v>0</v>
      </c>
      <c r="BF37" s="62">
        <f t="shared" si="16"/>
        <v>5</v>
      </c>
      <c r="BG37" s="44"/>
      <c r="BH37" s="46" t="s">
        <v>96</v>
      </c>
      <c r="BI37" s="46" t="s">
        <v>97</v>
      </c>
      <c r="BJ37" s="57">
        <v>0</v>
      </c>
      <c r="BK37" s="57">
        <v>0</v>
      </c>
      <c r="BL37" s="57">
        <v>0</v>
      </c>
      <c r="BM37" s="57">
        <v>958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128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f t="shared" si="17"/>
        <v>1086</v>
      </c>
      <c r="BZ37" s="57">
        <f t="shared" si="17"/>
        <v>0</v>
      </c>
      <c r="CA37" s="57">
        <f t="shared" si="17"/>
        <v>0</v>
      </c>
      <c r="CB37" s="57">
        <f t="shared" si="18"/>
        <v>1086</v>
      </c>
    </row>
    <row r="38" spans="2:80" ht="15.75" x14ac:dyDescent="0.25">
      <c r="B38" s="46" t="s">
        <v>98</v>
      </c>
      <c r="C38" s="46" t="s">
        <v>99</v>
      </c>
      <c r="D38" s="57">
        <v>0</v>
      </c>
      <c r="E38" s="57">
        <v>0</v>
      </c>
      <c r="F38" s="57">
        <f t="shared" si="4"/>
        <v>0</v>
      </c>
      <c r="G38" s="57">
        <v>190</v>
      </c>
      <c r="H38" s="57">
        <v>0</v>
      </c>
      <c r="I38" s="57">
        <v>0</v>
      </c>
      <c r="J38" s="57">
        <f t="shared" si="5"/>
        <v>190</v>
      </c>
      <c r="K38" s="57">
        <v>8</v>
      </c>
      <c r="L38" s="57">
        <f t="shared" si="6"/>
        <v>198</v>
      </c>
      <c r="M38" s="57">
        <v>0</v>
      </c>
      <c r="N38" s="57">
        <v>6</v>
      </c>
      <c r="O38" s="57">
        <v>20</v>
      </c>
      <c r="P38" s="57">
        <f t="shared" si="7"/>
        <v>26</v>
      </c>
      <c r="Q38" s="57">
        <f t="shared" si="8"/>
        <v>224</v>
      </c>
      <c r="R38" s="44"/>
      <c r="S38" s="46" t="s">
        <v>98</v>
      </c>
      <c r="T38" s="46" t="s">
        <v>99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f t="shared" si="9"/>
        <v>0</v>
      </c>
      <c r="AB38" s="65">
        <f t="shared" si="10"/>
        <v>0</v>
      </c>
      <c r="AC38" s="65">
        <f t="shared" si="11"/>
        <v>0</v>
      </c>
      <c r="AD38" s="65">
        <v>5897</v>
      </c>
      <c r="AE38" s="65">
        <v>6113</v>
      </c>
      <c r="AF38" s="65">
        <v>0</v>
      </c>
      <c r="AG38" s="65">
        <v>8</v>
      </c>
      <c r="AH38" s="65">
        <v>8</v>
      </c>
      <c r="AI38" s="65">
        <v>0</v>
      </c>
      <c r="AJ38" s="65">
        <f t="shared" si="12"/>
        <v>5905</v>
      </c>
      <c r="AK38" s="65">
        <f t="shared" si="12"/>
        <v>6121</v>
      </c>
      <c r="AL38" s="65">
        <f t="shared" si="12"/>
        <v>0</v>
      </c>
      <c r="AM38" s="65">
        <f t="shared" si="13"/>
        <v>12026</v>
      </c>
      <c r="AN38" s="44"/>
      <c r="AO38" s="46" t="s">
        <v>98</v>
      </c>
      <c r="AP38" s="46" t="s">
        <v>99</v>
      </c>
      <c r="AQ38" s="62">
        <v>0</v>
      </c>
      <c r="AR38" s="62">
        <v>0</v>
      </c>
      <c r="AS38" s="62">
        <v>0</v>
      </c>
      <c r="AT38" s="62">
        <v>5</v>
      </c>
      <c r="AU38" s="62">
        <v>4</v>
      </c>
      <c r="AV38" s="62">
        <v>0</v>
      </c>
      <c r="AW38" s="62">
        <f t="shared" si="14"/>
        <v>5</v>
      </c>
      <c r="AX38" s="62">
        <f t="shared" si="14"/>
        <v>4</v>
      </c>
      <c r="AY38" s="62">
        <f t="shared" si="14"/>
        <v>0</v>
      </c>
      <c r="AZ38" s="62">
        <v>0</v>
      </c>
      <c r="BA38" s="62">
        <v>0</v>
      </c>
      <c r="BB38" s="62">
        <v>0</v>
      </c>
      <c r="BC38" s="62">
        <f t="shared" si="15"/>
        <v>5</v>
      </c>
      <c r="BD38" s="62">
        <f t="shared" si="15"/>
        <v>4</v>
      </c>
      <c r="BE38" s="62">
        <f t="shared" si="15"/>
        <v>0</v>
      </c>
      <c r="BF38" s="62">
        <f t="shared" si="16"/>
        <v>9</v>
      </c>
      <c r="BG38" s="44"/>
      <c r="BH38" s="46" t="s">
        <v>98</v>
      </c>
      <c r="BI38" s="46" t="s">
        <v>99</v>
      </c>
      <c r="BJ38" s="57">
        <v>0</v>
      </c>
      <c r="BK38" s="57">
        <v>0</v>
      </c>
      <c r="BL38" s="57">
        <v>0</v>
      </c>
      <c r="BM38" s="57">
        <v>1890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f t="shared" si="17"/>
        <v>1890</v>
      </c>
      <c r="BZ38" s="57">
        <f t="shared" si="17"/>
        <v>0</v>
      </c>
      <c r="CA38" s="57">
        <f t="shared" si="17"/>
        <v>0</v>
      </c>
      <c r="CB38" s="57">
        <f t="shared" si="18"/>
        <v>1890</v>
      </c>
    </row>
    <row r="39" spans="2:80" ht="15.75" x14ac:dyDescent="0.25">
      <c r="B39" s="46" t="s">
        <v>100</v>
      </c>
      <c r="C39" s="46" t="s">
        <v>101</v>
      </c>
      <c r="D39" s="57">
        <v>1</v>
      </c>
      <c r="E39" s="57">
        <v>2</v>
      </c>
      <c r="F39" s="57">
        <f t="shared" si="4"/>
        <v>3</v>
      </c>
      <c r="G39" s="57">
        <v>54</v>
      </c>
      <c r="H39" s="57">
        <v>0</v>
      </c>
      <c r="I39" s="57">
        <v>0</v>
      </c>
      <c r="J39" s="57">
        <f t="shared" si="5"/>
        <v>57</v>
      </c>
      <c r="K39" s="57">
        <v>5</v>
      </c>
      <c r="L39" s="57">
        <f t="shared" si="6"/>
        <v>62</v>
      </c>
      <c r="M39" s="57">
        <v>6</v>
      </c>
      <c r="N39" s="57">
        <v>0</v>
      </c>
      <c r="O39" s="57">
        <v>6</v>
      </c>
      <c r="P39" s="57">
        <f t="shared" si="7"/>
        <v>12</v>
      </c>
      <c r="Q39" s="57">
        <f t="shared" si="8"/>
        <v>74</v>
      </c>
      <c r="R39" s="44"/>
      <c r="S39" s="46" t="s">
        <v>100</v>
      </c>
      <c r="T39" s="46" t="s">
        <v>101</v>
      </c>
      <c r="U39" s="65">
        <v>180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f t="shared" si="9"/>
        <v>180</v>
      </c>
      <c r="AB39" s="65">
        <f t="shared" si="10"/>
        <v>0</v>
      </c>
      <c r="AC39" s="65">
        <f t="shared" si="11"/>
        <v>0</v>
      </c>
      <c r="AD39" s="65">
        <v>93</v>
      </c>
      <c r="AE39" s="65">
        <v>73</v>
      </c>
      <c r="AF39" s="65">
        <v>188</v>
      </c>
      <c r="AG39" s="65">
        <v>13</v>
      </c>
      <c r="AH39" s="65">
        <v>6</v>
      </c>
      <c r="AI39" s="65">
        <v>0</v>
      </c>
      <c r="AJ39" s="65">
        <f t="shared" si="12"/>
        <v>286</v>
      </c>
      <c r="AK39" s="65">
        <f t="shared" si="12"/>
        <v>79</v>
      </c>
      <c r="AL39" s="65">
        <f t="shared" si="12"/>
        <v>188</v>
      </c>
      <c r="AM39" s="65">
        <f t="shared" si="13"/>
        <v>553</v>
      </c>
      <c r="AN39" s="44"/>
      <c r="AO39" s="46" t="s">
        <v>100</v>
      </c>
      <c r="AP39" s="46" t="s">
        <v>101</v>
      </c>
      <c r="AQ39" s="62">
        <v>9</v>
      </c>
      <c r="AR39" s="62">
        <v>9</v>
      </c>
      <c r="AS39" s="62">
        <v>0</v>
      </c>
      <c r="AT39" s="62">
        <v>0</v>
      </c>
      <c r="AU39" s="62">
        <v>0</v>
      </c>
      <c r="AV39" s="62">
        <v>0</v>
      </c>
      <c r="AW39" s="62">
        <f t="shared" si="14"/>
        <v>9</v>
      </c>
      <c r="AX39" s="62">
        <f t="shared" si="14"/>
        <v>9</v>
      </c>
      <c r="AY39" s="62">
        <f t="shared" si="14"/>
        <v>0</v>
      </c>
      <c r="AZ39" s="62">
        <v>0</v>
      </c>
      <c r="BA39" s="62">
        <v>0</v>
      </c>
      <c r="BB39" s="62">
        <v>0</v>
      </c>
      <c r="BC39" s="62">
        <f t="shared" si="15"/>
        <v>9</v>
      </c>
      <c r="BD39" s="62">
        <f t="shared" si="15"/>
        <v>9</v>
      </c>
      <c r="BE39" s="62">
        <f t="shared" si="15"/>
        <v>0</v>
      </c>
      <c r="BF39" s="62">
        <f t="shared" si="16"/>
        <v>18</v>
      </c>
      <c r="BG39" s="44"/>
      <c r="BH39" s="46" t="s">
        <v>100</v>
      </c>
      <c r="BI39" s="46" t="s">
        <v>101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57">
        <v>185</v>
      </c>
      <c r="E40" s="57">
        <v>20</v>
      </c>
      <c r="F40" s="57">
        <f t="shared" si="4"/>
        <v>205</v>
      </c>
      <c r="G40" s="57">
        <v>692</v>
      </c>
      <c r="H40" s="57">
        <v>0</v>
      </c>
      <c r="I40" s="57">
        <v>0</v>
      </c>
      <c r="J40" s="57">
        <f t="shared" si="5"/>
        <v>897</v>
      </c>
      <c r="K40" s="57">
        <v>0</v>
      </c>
      <c r="L40" s="57">
        <f t="shared" si="6"/>
        <v>897</v>
      </c>
      <c r="M40" s="57">
        <v>12</v>
      </c>
      <c r="N40" s="57">
        <v>8</v>
      </c>
      <c r="O40" s="57">
        <v>118</v>
      </c>
      <c r="P40" s="57">
        <f t="shared" si="7"/>
        <v>138</v>
      </c>
      <c r="Q40" s="57">
        <f t="shared" si="8"/>
        <v>1035</v>
      </c>
      <c r="R40" s="44"/>
      <c r="S40" s="46" t="s">
        <v>102</v>
      </c>
      <c r="T40" s="46" t="s">
        <v>103</v>
      </c>
      <c r="U40" s="65">
        <v>16036</v>
      </c>
      <c r="V40" s="65">
        <v>5668</v>
      </c>
      <c r="W40" s="65">
        <v>0</v>
      </c>
      <c r="X40" s="65">
        <v>881</v>
      </c>
      <c r="Y40" s="65">
        <v>0</v>
      </c>
      <c r="Z40" s="65">
        <v>0</v>
      </c>
      <c r="AA40" s="65">
        <f t="shared" si="9"/>
        <v>16917</v>
      </c>
      <c r="AB40" s="65">
        <f t="shared" si="10"/>
        <v>5668</v>
      </c>
      <c r="AC40" s="65">
        <f t="shared" si="11"/>
        <v>0</v>
      </c>
      <c r="AD40" s="65">
        <v>35481</v>
      </c>
      <c r="AE40" s="65">
        <v>31631</v>
      </c>
      <c r="AF40" s="65">
        <v>0</v>
      </c>
      <c r="AG40" s="65">
        <v>0</v>
      </c>
      <c r="AH40" s="65">
        <v>0</v>
      </c>
      <c r="AI40" s="65">
        <v>0</v>
      </c>
      <c r="AJ40" s="65">
        <f t="shared" si="12"/>
        <v>52398</v>
      </c>
      <c r="AK40" s="65">
        <f t="shared" si="12"/>
        <v>37299</v>
      </c>
      <c r="AL40" s="65">
        <f t="shared" si="12"/>
        <v>0</v>
      </c>
      <c r="AM40" s="65">
        <f t="shared" si="13"/>
        <v>89697</v>
      </c>
      <c r="AN40" s="44"/>
      <c r="AO40" s="46" t="s">
        <v>102</v>
      </c>
      <c r="AP40" s="46" t="s">
        <v>103</v>
      </c>
      <c r="AQ40" s="62">
        <v>32</v>
      </c>
      <c r="AR40" s="62">
        <v>2</v>
      </c>
      <c r="AS40" s="62">
        <v>12</v>
      </c>
      <c r="AT40" s="62">
        <v>0</v>
      </c>
      <c r="AU40" s="62">
        <v>0</v>
      </c>
      <c r="AV40" s="62">
        <v>0</v>
      </c>
      <c r="AW40" s="62">
        <f t="shared" si="14"/>
        <v>32</v>
      </c>
      <c r="AX40" s="62">
        <f t="shared" si="14"/>
        <v>2</v>
      </c>
      <c r="AY40" s="62">
        <f t="shared" si="14"/>
        <v>12</v>
      </c>
      <c r="AZ40" s="62">
        <v>104</v>
      </c>
      <c r="BA40" s="62">
        <v>31</v>
      </c>
      <c r="BB40" s="62">
        <v>10</v>
      </c>
      <c r="BC40" s="62">
        <f t="shared" si="15"/>
        <v>136</v>
      </c>
      <c r="BD40" s="62">
        <f t="shared" si="15"/>
        <v>33</v>
      </c>
      <c r="BE40" s="62">
        <f t="shared" si="15"/>
        <v>22</v>
      </c>
      <c r="BF40" s="62">
        <f t="shared" si="16"/>
        <v>191</v>
      </c>
      <c r="BG40" s="44"/>
      <c r="BH40" s="46" t="s">
        <v>102</v>
      </c>
      <c r="BI40" s="46" t="s">
        <v>103</v>
      </c>
      <c r="BJ40" s="57">
        <v>0</v>
      </c>
      <c r="BK40" s="57">
        <v>0</v>
      </c>
      <c r="BL40" s="57">
        <v>0</v>
      </c>
      <c r="BM40" s="57">
        <v>11072</v>
      </c>
      <c r="BN40" s="57">
        <v>2890</v>
      </c>
      <c r="BO40" s="57">
        <v>0</v>
      </c>
      <c r="BP40" s="57">
        <v>0</v>
      </c>
      <c r="BQ40" s="57">
        <v>0</v>
      </c>
      <c r="BR40" s="57">
        <v>0</v>
      </c>
      <c r="BS40" s="57">
        <v>7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f t="shared" si="17"/>
        <v>11079</v>
      </c>
      <c r="BZ40" s="57">
        <f t="shared" si="17"/>
        <v>2890</v>
      </c>
      <c r="CA40" s="57">
        <f t="shared" si="17"/>
        <v>0</v>
      </c>
      <c r="CB40" s="57">
        <f t="shared" si="18"/>
        <v>13969</v>
      </c>
    </row>
    <row r="41" spans="2:80" ht="15.75" x14ac:dyDescent="0.25">
      <c r="B41" s="46" t="s">
        <v>104</v>
      </c>
      <c r="C41" s="46" t="s">
        <v>105</v>
      </c>
      <c r="D41" s="57">
        <v>2170</v>
      </c>
      <c r="E41" s="57">
        <v>58</v>
      </c>
      <c r="F41" s="57">
        <f>SUM(D41:E41)</f>
        <v>2228</v>
      </c>
      <c r="G41" s="57">
        <v>1599</v>
      </c>
      <c r="H41" s="57">
        <v>135</v>
      </c>
      <c r="I41" s="57">
        <v>0</v>
      </c>
      <c r="J41" s="57">
        <f t="shared" si="5"/>
        <v>3962</v>
      </c>
      <c r="K41" s="57">
        <v>46</v>
      </c>
      <c r="L41" s="57">
        <f t="shared" si="6"/>
        <v>4008</v>
      </c>
      <c r="M41" s="57">
        <v>6</v>
      </c>
      <c r="N41" s="57">
        <v>2</v>
      </c>
      <c r="O41" s="57">
        <v>92</v>
      </c>
      <c r="P41" s="57">
        <f t="shared" si="7"/>
        <v>100</v>
      </c>
      <c r="Q41" s="57">
        <f t="shared" si="8"/>
        <v>4108</v>
      </c>
      <c r="R41" s="44"/>
      <c r="S41" s="46" t="s">
        <v>104</v>
      </c>
      <c r="T41" s="46" t="s">
        <v>105</v>
      </c>
      <c r="U41" s="65">
        <v>167908</v>
      </c>
      <c r="V41" s="65">
        <v>151249</v>
      </c>
      <c r="W41" s="65">
        <v>822</v>
      </c>
      <c r="X41" s="65">
        <v>361</v>
      </c>
      <c r="Y41" s="65">
        <v>157</v>
      </c>
      <c r="Z41" s="65">
        <v>0</v>
      </c>
      <c r="AA41" s="65">
        <f t="shared" si="9"/>
        <v>168269</v>
      </c>
      <c r="AB41" s="65">
        <f t="shared" si="10"/>
        <v>151406</v>
      </c>
      <c r="AC41" s="65">
        <f t="shared" si="11"/>
        <v>822</v>
      </c>
      <c r="AD41" s="65">
        <v>102382</v>
      </c>
      <c r="AE41" s="65">
        <v>103637</v>
      </c>
      <c r="AF41" s="65">
        <v>0</v>
      </c>
      <c r="AG41" s="65">
        <v>81</v>
      </c>
      <c r="AH41" s="65">
        <v>77</v>
      </c>
      <c r="AI41" s="65">
        <v>0</v>
      </c>
      <c r="AJ41" s="65">
        <f t="shared" si="12"/>
        <v>270732</v>
      </c>
      <c r="AK41" s="65">
        <f t="shared" si="12"/>
        <v>255120</v>
      </c>
      <c r="AL41" s="65">
        <f t="shared" si="12"/>
        <v>822</v>
      </c>
      <c r="AM41" s="65">
        <f t="shared" si="13"/>
        <v>526674</v>
      </c>
      <c r="AN41" s="44"/>
      <c r="AO41" s="46" t="s">
        <v>104</v>
      </c>
      <c r="AP41" s="46" t="s">
        <v>105</v>
      </c>
      <c r="AQ41" s="62">
        <v>6</v>
      </c>
      <c r="AR41" s="62">
        <v>9</v>
      </c>
      <c r="AS41" s="62">
        <v>0</v>
      </c>
      <c r="AT41" s="62">
        <v>1</v>
      </c>
      <c r="AU41" s="62">
        <v>1</v>
      </c>
      <c r="AV41" s="62">
        <v>0</v>
      </c>
      <c r="AW41" s="62">
        <f t="shared" si="14"/>
        <v>7</v>
      </c>
      <c r="AX41" s="62">
        <f t="shared" si="14"/>
        <v>10</v>
      </c>
      <c r="AY41" s="62">
        <f t="shared" si="14"/>
        <v>0</v>
      </c>
      <c r="AZ41" s="62">
        <v>15</v>
      </c>
      <c r="BA41" s="62">
        <v>13</v>
      </c>
      <c r="BB41" s="62">
        <v>24</v>
      </c>
      <c r="BC41" s="62">
        <f t="shared" si="15"/>
        <v>22</v>
      </c>
      <c r="BD41" s="62">
        <f t="shared" si="15"/>
        <v>23</v>
      </c>
      <c r="BE41" s="62">
        <f t="shared" si="15"/>
        <v>24</v>
      </c>
      <c r="BF41" s="62">
        <f t="shared" si="16"/>
        <v>69</v>
      </c>
      <c r="BG41" s="44"/>
      <c r="BH41" s="46" t="s">
        <v>104</v>
      </c>
      <c r="BI41" s="46" t="s">
        <v>105</v>
      </c>
      <c r="BJ41" s="57">
        <v>60191</v>
      </c>
      <c r="BK41" s="57">
        <v>27449</v>
      </c>
      <c r="BL41" s="57">
        <v>0</v>
      </c>
      <c r="BM41" s="57">
        <v>10077</v>
      </c>
      <c r="BN41" s="57">
        <v>35656</v>
      </c>
      <c r="BO41" s="57">
        <v>0</v>
      </c>
      <c r="BP41" s="57">
        <v>13529</v>
      </c>
      <c r="BQ41" s="57">
        <v>5813</v>
      </c>
      <c r="BR41" s="57">
        <v>0</v>
      </c>
      <c r="BS41" s="57">
        <v>429</v>
      </c>
      <c r="BT41" s="57">
        <v>5370</v>
      </c>
      <c r="BU41" s="57">
        <v>0</v>
      </c>
      <c r="BV41" s="57">
        <v>171109</v>
      </c>
      <c r="BW41" s="57">
        <v>111131</v>
      </c>
      <c r="BX41" s="57">
        <v>0</v>
      </c>
      <c r="BY41" s="57">
        <f t="shared" si="17"/>
        <v>255335</v>
      </c>
      <c r="BZ41" s="57">
        <f t="shared" si="17"/>
        <v>185419</v>
      </c>
      <c r="CA41" s="57">
        <f t="shared" si="17"/>
        <v>0</v>
      </c>
      <c r="CB41" s="57">
        <f t="shared" si="18"/>
        <v>440754</v>
      </c>
    </row>
    <row r="42" spans="2:80" ht="15.75" x14ac:dyDescent="0.25">
      <c r="B42" s="46" t="s">
        <v>106</v>
      </c>
      <c r="C42" s="46" t="s">
        <v>107</v>
      </c>
      <c r="D42" s="57">
        <v>0</v>
      </c>
      <c r="E42" s="57">
        <v>0</v>
      </c>
      <c r="F42" s="57">
        <f t="shared" si="4"/>
        <v>0</v>
      </c>
      <c r="G42" s="57">
        <v>44</v>
      </c>
      <c r="H42" s="57">
        <v>0</v>
      </c>
      <c r="I42" s="57">
        <v>0</v>
      </c>
      <c r="J42" s="57">
        <f t="shared" si="5"/>
        <v>44</v>
      </c>
      <c r="K42" s="57">
        <v>0</v>
      </c>
      <c r="L42" s="57">
        <f t="shared" si="6"/>
        <v>44</v>
      </c>
      <c r="M42" s="57">
        <v>0</v>
      </c>
      <c r="N42" s="57">
        <v>0</v>
      </c>
      <c r="O42" s="57">
        <v>0</v>
      </c>
      <c r="P42" s="57">
        <f t="shared" si="7"/>
        <v>0</v>
      </c>
      <c r="Q42" s="57">
        <f t="shared" si="8"/>
        <v>44</v>
      </c>
      <c r="R42" s="44"/>
      <c r="S42" s="46" t="s">
        <v>106</v>
      </c>
      <c r="T42" s="46" t="s">
        <v>107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f t="shared" si="9"/>
        <v>0</v>
      </c>
      <c r="AB42" s="65">
        <f t="shared" si="10"/>
        <v>0</v>
      </c>
      <c r="AC42" s="65">
        <f t="shared" si="11"/>
        <v>0</v>
      </c>
      <c r="AD42" s="65">
        <v>190</v>
      </c>
      <c r="AE42" s="65">
        <v>242</v>
      </c>
      <c r="AF42" s="65">
        <v>0</v>
      </c>
      <c r="AG42" s="65">
        <v>0</v>
      </c>
      <c r="AH42" s="65">
        <v>0</v>
      </c>
      <c r="AI42" s="65">
        <v>0</v>
      </c>
      <c r="AJ42" s="65">
        <f t="shared" si="12"/>
        <v>190</v>
      </c>
      <c r="AK42" s="65">
        <f t="shared" si="12"/>
        <v>242</v>
      </c>
      <c r="AL42" s="65">
        <f t="shared" si="12"/>
        <v>0</v>
      </c>
      <c r="AM42" s="65">
        <f t="shared" si="13"/>
        <v>432</v>
      </c>
      <c r="AN42" s="44"/>
      <c r="AO42" s="46" t="s">
        <v>106</v>
      </c>
      <c r="AP42" s="46" t="s">
        <v>107</v>
      </c>
      <c r="AQ42" s="62">
        <v>0</v>
      </c>
      <c r="AR42" s="62">
        <v>0</v>
      </c>
      <c r="AS42" s="62">
        <v>0</v>
      </c>
      <c r="AT42" s="62">
        <v>0</v>
      </c>
      <c r="AU42" s="62">
        <v>0</v>
      </c>
      <c r="AV42" s="62">
        <v>0</v>
      </c>
      <c r="AW42" s="62">
        <f t="shared" si="14"/>
        <v>0</v>
      </c>
      <c r="AX42" s="62">
        <f t="shared" si="14"/>
        <v>0</v>
      </c>
      <c r="AY42" s="62">
        <f t="shared" si="14"/>
        <v>0</v>
      </c>
      <c r="AZ42" s="62">
        <v>0</v>
      </c>
      <c r="BA42" s="62">
        <v>0</v>
      </c>
      <c r="BB42" s="62">
        <v>0</v>
      </c>
      <c r="BC42" s="62">
        <f t="shared" si="15"/>
        <v>0</v>
      </c>
      <c r="BD42" s="62">
        <f t="shared" si="15"/>
        <v>0</v>
      </c>
      <c r="BE42" s="62">
        <f t="shared" si="15"/>
        <v>0</v>
      </c>
      <c r="BF42" s="62">
        <f t="shared" si="16"/>
        <v>0</v>
      </c>
      <c r="BG42" s="44"/>
      <c r="BH42" s="46" t="s">
        <v>106</v>
      </c>
      <c r="BI42" s="46" t="s">
        <v>107</v>
      </c>
      <c r="BJ42" s="57">
        <v>0</v>
      </c>
      <c r="BK42" s="57">
        <v>0</v>
      </c>
      <c r="BL42" s="57">
        <v>0</v>
      </c>
      <c r="BM42" s="57">
        <v>235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f t="shared" si="17"/>
        <v>235</v>
      </c>
      <c r="BZ42" s="57">
        <f t="shared" si="17"/>
        <v>0</v>
      </c>
      <c r="CA42" s="57">
        <f t="shared" si="17"/>
        <v>0</v>
      </c>
      <c r="CB42" s="57">
        <f t="shared" si="18"/>
        <v>235</v>
      </c>
    </row>
    <row r="43" spans="2:80" ht="15.75" x14ac:dyDescent="0.25">
      <c r="B43" s="46" t="s">
        <v>108</v>
      </c>
      <c r="C43" s="46" t="s">
        <v>109</v>
      </c>
      <c r="D43" s="57">
        <v>0</v>
      </c>
      <c r="E43" s="57">
        <v>1</v>
      </c>
      <c r="F43" s="57">
        <f t="shared" si="4"/>
        <v>1</v>
      </c>
      <c r="G43" s="57">
        <v>275</v>
      </c>
      <c r="H43" s="57">
        <v>0</v>
      </c>
      <c r="I43" s="57">
        <v>0</v>
      </c>
      <c r="J43" s="57">
        <f t="shared" si="5"/>
        <v>276</v>
      </c>
      <c r="K43" s="57">
        <v>0</v>
      </c>
      <c r="L43" s="57">
        <f t="shared" si="6"/>
        <v>276</v>
      </c>
      <c r="M43" s="57">
        <v>0</v>
      </c>
      <c r="N43" s="57">
        <v>0</v>
      </c>
      <c r="O43" s="57">
        <v>30</v>
      </c>
      <c r="P43" s="57">
        <f t="shared" si="7"/>
        <v>30</v>
      </c>
      <c r="Q43" s="57">
        <f t="shared" si="8"/>
        <v>306</v>
      </c>
      <c r="R43" s="44"/>
      <c r="S43" s="46" t="s">
        <v>108</v>
      </c>
      <c r="T43" s="46" t="s">
        <v>109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f t="shared" si="9"/>
        <v>0</v>
      </c>
      <c r="AB43" s="65">
        <f t="shared" si="10"/>
        <v>0</v>
      </c>
      <c r="AC43" s="65">
        <f t="shared" si="11"/>
        <v>0</v>
      </c>
      <c r="AD43" s="65">
        <v>6562</v>
      </c>
      <c r="AE43" s="65">
        <v>6724</v>
      </c>
      <c r="AF43" s="65">
        <v>384</v>
      </c>
      <c r="AG43" s="65">
        <v>0</v>
      </c>
      <c r="AH43" s="65">
        <v>0</v>
      </c>
      <c r="AI43" s="65">
        <v>0</v>
      </c>
      <c r="AJ43" s="65">
        <f t="shared" si="12"/>
        <v>6562</v>
      </c>
      <c r="AK43" s="65">
        <f t="shared" si="12"/>
        <v>6724</v>
      </c>
      <c r="AL43" s="65">
        <f t="shared" si="12"/>
        <v>384</v>
      </c>
      <c r="AM43" s="65">
        <f t="shared" si="13"/>
        <v>13670</v>
      </c>
      <c r="AN43" s="44"/>
      <c r="AO43" s="46" t="s">
        <v>108</v>
      </c>
      <c r="AP43" s="46" t="s">
        <v>109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f t="shared" si="14"/>
        <v>0</v>
      </c>
      <c r="AX43" s="62">
        <f t="shared" si="14"/>
        <v>0</v>
      </c>
      <c r="AY43" s="62">
        <f t="shared" si="14"/>
        <v>0</v>
      </c>
      <c r="AZ43" s="62">
        <v>68</v>
      </c>
      <c r="BA43" s="62">
        <v>76</v>
      </c>
      <c r="BB43" s="62">
        <v>0</v>
      </c>
      <c r="BC43" s="62">
        <f t="shared" si="15"/>
        <v>68</v>
      </c>
      <c r="BD43" s="62">
        <f t="shared" si="15"/>
        <v>76</v>
      </c>
      <c r="BE43" s="62">
        <f t="shared" si="15"/>
        <v>0</v>
      </c>
      <c r="BF43" s="62">
        <f t="shared" si="16"/>
        <v>144</v>
      </c>
      <c r="BG43" s="44"/>
      <c r="BH43" s="46" t="s">
        <v>108</v>
      </c>
      <c r="BI43" s="46" t="s">
        <v>109</v>
      </c>
      <c r="BJ43" s="57">
        <v>0</v>
      </c>
      <c r="BK43" s="57">
        <v>0</v>
      </c>
      <c r="BL43" s="57">
        <v>0</v>
      </c>
      <c r="BM43" s="57">
        <v>3776</v>
      </c>
      <c r="BN43" s="57">
        <v>1149</v>
      </c>
      <c r="BO43" s="57">
        <v>0</v>
      </c>
      <c r="BP43" s="57">
        <v>0</v>
      </c>
      <c r="BQ43" s="57">
        <v>0</v>
      </c>
      <c r="BR43" s="57">
        <v>0</v>
      </c>
      <c r="BS43" s="57">
        <v>417</v>
      </c>
      <c r="BT43" s="57">
        <v>344</v>
      </c>
      <c r="BU43" s="57">
        <v>0</v>
      </c>
      <c r="BV43" s="57">
        <v>0</v>
      </c>
      <c r="BW43" s="57">
        <v>0</v>
      </c>
      <c r="BX43" s="57">
        <v>0</v>
      </c>
      <c r="BY43" s="57">
        <f t="shared" si="17"/>
        <v>4193</v>
      </c>
      <c r="BZ43" s="57">
        <f t="shared" si="17"/>
        <v>1493</v>
      </c>
      <c r="CA43" s="57">
        <f t="shared" si="17"/>
        <v>0</v>
      </c>
      <c r="CB43" s="57">
        <f t="shared" si="18"/>
        <v>5686</v>
      </c>
    </row>
    <row r="44" spans="2:80" ht="15.75" x14ac:dyDescent="0.25">
      <c r="B44" s="46" t="s">
        <v>110</v>
      </c>
      <c r="C44" s="46" t="s">
        <v>111</v>
      </c>
      <c r="D44" s="57">
        <v>0</v>
      </c>
      <c r="E44" s="57">
        <v>2</v>
      </c>
      <c r="F44" s="57">
        <f t="shared" si="4"/>
        <v>2</v>
      </c>
      <c r="G44" s="57">
        <v>4</v>
      </c>
      <c r="H44" s="57">
        <v>0</v>
      </c>
      <c r="I44" s="57">
        <v>0</v>
      </c>
      <c r="J44" s="57">
        <f t="shared" si="5"/>
        <v>6</v>
      </c>
      <c r="K44" s="57">
        <v>2</v>
      </c>
      <c r="L44" s="57">
        <f t="shared" si="6"/>
        <v>8</v>
      </c>
      <c r="M44" s="57">
        <v>2</v>
      </c>
      <c r="N44" s="57">
        <v>4</v>
      </c>
      <c r="O44" s="57">
        <v>2</v>
      </c>
      <c r="P44" s="57">
        <f t="shared" si="7"/>
        <v>8</v>
      </c>
      <c r="Q44" s="57">
        <f t="shared" si="8"/>
        <v>16</v>
      </c>
      <c r="R44" s="44"/>
      <c r="S44" s="46" t="s">
        <v>110</v>
      </c>
      <c r="T44" s="46" t="s">
        <v>111</v>
      </c>
      <c r="U44" s="65">
        <v>0</v>
      </c>
      <c r="V44" s="65">
        <v>0</v>
      </c>
      <c r="W44" s="65">
        <v>0</v>
      </c>
      <c r="X44" s="65">
        <v>8</v>
      </c>
      <c r="Y44" s="65">
        <v>0</v>
      </c>
      <c r="Z44" s="65">
        <v>0</v>
      </c>
      <c r="AA44" s="65">
        <f t="shared" si="9"/>
        <v>8</v>
      </c>
      <c r="AB44" s="65">
        <f t="shared" si="10"/>
        <v>0</v>
      </c>
      <c r="AC44" s="65">
        <f t="shared" si="11"/>
        <v>0</v>
      </c>
      <c r="AD44" s="65">
        <v>67</v>
      </c>
      <c r="AE44" s="65">
        <v>62</v>
      </c>
      <c r="AF44" s="65">
        <v>0</v>
      </c>
      <c r="AG44" s="65">
        <v>0</v>
      </c>
      <c r="AH44" s="65">
        <v>0</v>
      </c>
      <c r="AI44" s="65">
        <v>0</v>
      </c>
      <c r="AJ44" s="65">
        <f t="shared" si="12"/>
        <v>75</v>
      </c>
      <c r="AK44" s="65">
        <f t="shared" si="12"/>
        <v>62</v>
      </c>
      <c r="AL44" s="65">
        <f t="shared" si="12"/>
        <v>0</v>
      </c>
      <c r="AM44" s="65">
        <f t="shared" si="13"/>
        <v>137</v>
      </c>
      <c r="AN44" s="44"/>
      <c r="AO44" s="46" t="s">
        <v>110</v>
      </c>
      <c r="AP44" s="46" t="s">
        <v>111</v>
      </c>
      <c r="AQ44" s="62">
        <v>8</v>
      </c>
      <c r="AR44" s="62">
        <v>8</v>
      </c>
      <c r="AS44" s="62">
        <v>0</v>
      </c>
      <c r="AT44" s="62">
        <v>7</v>
      </c>
      <c r="AU44" s="62">
        <v>1</v>
      </c>
      <c r="AV44" s="62">
        <v>0</v>
      </c>
      <c r="AW44" s="62">
        <f t="shared" si="14"/>
        <v>15</v>
      </c>
      <c r="AX44" s="62">
        <f t="shared" si="14"/>
        <v>9</v>
      </c>
      <c r="AY44" s="62">
        <f t="shared" si="14"/>
        <v>0</v>
      </c>
      <c r="AZ44" s="62">
        <v>0</v>
      </c>
      <c r="BA44" s="62">
        <v>0</v>
      </c>
      <c r="BB44" s="62">
        <v>0</v>
      </c>
      <c r="BC44" s="62">
        <f t="shared" si="15"/>
        <v>15</v>
      </c>
      <c r="BD44" s="62">
        <f t="shared" si="15"/>
        <v>9</v>
      </c>
      <c r="BE44" s="62">
        <f t="shared" si="15"/>
        <v>0</v>
      </c>
      <c r="BF44" s="62">
        <f t="shared" si="16"/>
        <v>24</v>
      </c>
      <c r="BG44" s="44"/>
      <c r="BH44" s="46" t="s">
        <v>110</v>
      </c>
      <c r="BI44" s="46" t="s">
        <v>111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57">
        <v>6</v>
      </c>
      <c r="E45" s="57">
        <v>0</v>
      </c>
      <c r="F45" s="57">
        <f t="shared" si="4"/>
        <v>6</v>
      </c>
      <c r="G45" s="57">
        <v>110</v>
      </c>
      <c r="H45" s="57">
        <v>0</v>
      </c>
      <c r="I45" s="57">
        <v>0</v>
      </c>
      <c r="J45" s="57">
        <f t="shared" si="5"/>
        <v>116</v>
      </c>
      <c r="K45" s="57">
        <v>0</v>
      </c>
      <c r="L45" s="57">
        <f t="shared" si="6"/>
        <v>116</v>
      </c>
      <c r="M45" s="57">
        <v>1</v>
      </c>
      <c r="N45" s="57">
        <v>1</v>
      </c>
      <c r="O45" s="57">
        <v>18</v>
      </c>
      <c r="P45" s="57">
        <f t="shared" si="7"/>
        <v>20</v>
      </c>
      <c r="Q45" s="57">
        <f t="shared" si="8"/>
        <v>136</v>
      </c>
      <c r="R45" s="44"/>
      <c r="S45" s="46" t="s">
        <v>112</v>
      </c>
      <c r="T45" s="46" t="s">
        <v>113</v>
      </c>
      <c r="U45" s="65">
        <v>441</v>
      </c>
      <c r="V45" s="65">
        <v>105</v>
      </c>
      <c r="W45" s="65">
        <v>0</v>
      </c>
      <c r="X45" s="65">
        <v>0</v>
      </c>
      <c r="Y45" s="65">
        <v>0</v>
      </c>
      <c r="Z45" s="65">
        <v>0</v>
      </c>
      <c r="AA45" s="65">
        <f t="shared" si="9"/>
        <v>441</v>
      </c>
      <c r="AB45" s="65">
        <f t="shared" si="10"/>
        <v>105</v>
      </c>
      <c r="AC45" s="65">
        <f t="shared" si="11"/>
        <v>0</v>
      </c>
      <c r="AD45" s="65">
        <v>2285</v>
      </c>
      <c r="AE45" s="65">
        <v>2237</v>
      </c>
      <c r="AF45" s="65">
        <v>376</v>
      </c>
      <c r="AG45" s="65">
        <v>0</v>
      </c>
      <c r="AH45" s="65">
        <v>0</v>
      </c>
      <c r="AI45" s="65">
        <v>0</v>
      </c>
      <c r="AJ45" s="65">
        <f t="shared" si="12"/>
        <v>2726</v>
      </c>
      <c r="AK45" s="65">
        <f t="shared" si="12"/>
        <v>2342</v>
      </c>
      <c r="AL45" s="65">
        <f t="shared" si="12"/>
        <v>376</v>
      </c>
      <c r="AM45" s="65">
        <f t="shared" si="13"/>
        <v>5444</v>
      </c>
      <c r="AN45" s="44"/>
      <c r="AO45" s="46" t="s">
        <v>112</v>
      </c>
      <c r="AP45" s="46" t="s">
        <v>113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f t="shared" si="14"/>
        <v>0</v>
      </c>
      <c r="AX45" s="62">
        <f t="shared" si="14"/>
        <v>0</v>
      </c>
      <c r="AY45" s="62">
        <f t="shared" si="14"/>
        <v>0</v>
      </c>
      <c r="AZ45" s="62">
        <v>1</v>
      </c>
      <c r="BA45" s="62">
        <v>8</v>
      </c>
      <c r="BB45" s="62">
        <v>0</v>
      </c>
      <c r="BC45" s="62">
        <f t="shared" si="15"/>
        <v>1</v>
      </c>
      <c r="BD45" s="62">
        <f t="shared" si="15"/>
        <v>8</v>
      </c>
      <c r="BE45" s="62">
        <f t="shared" si="15"/>
        <v>0</v>
      </c>
      <c r="BF45" s="62">
        <f t="shared" si="16"/>
        <v>9</v>
      </c>
      <c r="BG45" s="44"/>
      <c r="BH45" s="46" t="s">
        <v>112</v>
      </c>
      <c r="BI45" s="46" t="s">
        <v>113</v>
      </c>
      <c r="BJ45" s="57">
        <v>0</v>
      </c>
      <c r="BK45" s="57">
        <v>0</v>
      </c>
      <c r="BL45" s="57">
        <v>0</v>
      </c>
      <c r="BM45" s="57">
        <v>1043</v>
      </c>
      <c r="BN45" s="57">
        <v>8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f t="shared" si="17"/>
        <v>1043</v>
      </c>
      <c r="BZ45" s="57">
        <f t="shared" si="17"/>
        <v>8</v>
      </c>
      <c r="CA45" s="57">
        <f t="shared" si="17"/>
        <v>0</v>
      </c>
      <c r="CB45" s="57">
        <f t="shared" si="18"/>
        <v>1051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168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168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168</v>
      </c>
      <c r="BF48" s="66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Z48" s="38" t="s">
        <v>168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5:AM5"/>
    <mergeCell ref="AQ5:AS5"/>
    <mergeCell ref="AT5:AV5"/>
    <mergeCell ref="AW5:AY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50"/>
  <sheetViews>
    <sheetView zoomScale="80" zoomScaleNormal="80" workbookViewId="0">
      <pane ySplit="6" topLeftCell="A7" activePane="bottomLeft" state="frozen"/>
      <selection activeCell="BO14" sqref="BO14"/>
      <selection pane="bottomLeft" activeCell="C18" sqref="C1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1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1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1:80" ht="18.75" x14ac:dyDescent="0.25">
      <c r="C3" s="1"/>
      <c r="D3" s="18" t="s">
        <v>9</v>
      </c>
      <c r="E3" s="18"/>
      <c r="F3" s="18"/>
      <c r="I3" s="6"/>
      <c r="J3" s="5" t="s">
        <v>156</v>
      </c>
      <c r="K3" s="6"/>
      <c r="L3" s="3"/>
      <c r="U3" s="18" t="s">
        <v>9</v>
      </c>
      <c r="V3" s="19"/>
      <c r="W3" s="19"/>
      <c r="AC3" s="5" t="s">
        <v>156</v>
      </c>
      <c r="AQ3" s="18" t="s">
        <v>9</v>
      </c>
      <c r="AR3" s="19"/>
      <c r="AS3" s="19"/>
      <c r="AX3" s="5" t="s">
        <v>156</v>
      </c>
      <c r="AY3" s="20"/>
      <c r="AZ3" s="20"/>
      <c r="BA3" s="20"/>
      <c r="BB3" s="20"/>
      <c r="BJ3" s="18" t="s">
        <v>9</v>
      </c>
      <c r="BK3" s="19"/>
      <c r="BL3" s="19"/>
      <c r="BR3" s="5" t="s">
        <v>156</v>
      </c>
      <c r="BS3" s="20"/>
      <c r="BT3" s="20"/>
      <c r="BU3" s="20"/>
    </row>
    <row r="4" spans="1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1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1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1:80" ht="16.5" thickTop="1" x14ac:dyDescent="0.25">
      <c r="A7" s="44"/>
      <c r="B7" s="46" t="s">
        <v>36</v>
      </c>
      <c r="C7" s="53" t="s">
        <v>37</v>
      </c>
      <c r="D7" s="54">
        <v>0</v>
      </c>
      <c r="E7" s="55">
        <v>6</v>
      </c>
      <c r="F7" s="56">
        <f>SUM(D7:E7)</f>
        <v>6</v>
      </c>
      <c r="G7" s="54">
        <v>140</v>
      </c>
      <c r="H7" s="57">
        <v>0</v>
      </c>
      <c r="I7" s="54">
        <v>0</v>
      </c>
      <c r="J7" s="55">
        <f>SUM(F7:G7,H7:I7)</f>
        <v>146</v>
      </c>
      <c r="K7" s="55">
        <v>0</v>
      </c>
      <c r="L7" s="56">
        <f>SUM(J7:K7)</f>
        <v>146</v>
      </c>
      <c r="M7" s="56">
        <v>0</v>
      </c>
      <c r="N7" s="56">
        <v>2</v>
      </c>
      <c r="O7" s="54">
        <v>22</v>
      </c>
      <c r="P7" s="55">
        <f>SUM(M7:O7)</f>
        <v>24</v>
      </c>
      <c r="Q7" s="56">
        <f>SUM(L7,P7)</f>
        <v>170</v>
      </c>
      <c r="R7" s="58"/>
      <c r="S7" s="64" t="s">
        <v>36</v>
      </c>
      <c r="T7" s="46" t="s">
        <v>37</v>
      </c>
      <c r="U7" s="56">
        <v>0</v>
      </c>
      <c r="V7" s="56">
        <v>0</v>
      </c>
      <c r="W7" s="56">
        <v>0</v>
      </c>
      <c r="X7" s="56">
        <v>559</v>
      </c>
      <c r="Y7" s="56">
        <v>16</v>
      </c>
      <c r="Z7" s="56">
        <v>0</v>
      </c>
      <c r="AA7" s="59">
        <f>SUM(U7,X7)</f>
        <v>559</v>
      </c>
      <c r="AB7" s="59">
        <f>SUM(V7,Y7)</f>
        <v>16</v>
      </c>
      <c r="AC7" s="59">
        <f>SUM(W7,Z7)</f>
        <v>0</v>
      </c>
      <c r="AD7" s="56">
        <v>2785</v>
      </c>
      <c r="AE7" s="56">
        <v>2552</v>
      </c>
      <c r="AF7" s="56">
        <v>366</v>
      </c>
      <c r="AG7" s="59">
        <v>0</v>
      </c>
      <c r="AH7" s="59">
        <v>0</v>
      </c>
      <c r="AI7" s="59">
        <v>0</v>
      </c>
      <c r="AJ7" s="59">
        <f>SUM(AA7,AD7,AG7)</f>
        <v>3344</v>
      </c>
      <c r="AK7" s="59">
        <f t="shared" ref="AK7:AL22" si="0">SUM(AB7,AE7,AH7)</f>
        <v>2568</v>
      </c>
      <c r="AL7" s="59">
        <f t="shared" si="0"/>
        <v>366</v>
      </c>
      <c r="AM7" s="59">
        <f>SUM(AJ7:AL7)</f>
        <v>6278</v>
      </c>
      <c r="AN7" s="44"/>
      <c r="AO7" s="64" t="s">
        <v>36</v>
      </c>
      <c r="AP7" s="46" t="s">
        <v>37</v>
      </c>
      <c r="AQ7" s="60">
        <v>0</v>
      </c>
      <c r="AR7" s="60">
        <v>0</v>
      </c>
      <c r="AS7" s="61">
        <v>0</v>
      </c>
      <c r="AT7" s="58">
        <v>1</v>
      </c>
      <c r="AU7" s="58">
        <v>1</v>
      </c>
      <c r="AV7" s="58">
        <v>0</v>
      </c>
      <c r="AW7" s="59">
        <f>SUM(AQ7,AT7)</f>
        <v>1</v>
      </c>
      <c r="AX7" s="59">
        <f t="shared" ref="AX7:AY22" si="1">SUM(AR7,AU7)</f>
        <v>1</v>
      </c>
      <c r="AY7" s="59">
        <f t="shared" si="1"/>
        <v>0</v>
      </c>
      <c r="AZ7" s="59">
        <v>0</v>
      </c>
      <c r="BA7" s="59">
        <v>14</v>
      </c>
      <c r="BB7" s="59">
        <v>0</v>
      </c>
      <c r="BC7" s="60">
        <f>SUM(AW7,AZ7)</f>
        <v>1</v>
      </c>
      <c r="BD7" s="60">
        <f t="shared" ref="BD7:BE22" si="2">SUM(AX7,BA7)</f>
        <v>15</v>
      </c>
      <c r="BE7" s="60">
        <f t="shared" si="2"/>
        <v>0</v>
      </c>
      <c r="BF7" s="60">
        <f>SUM(BC7:BE7)</f>
        <v>16</v>
      </c>
      <c r="BG7" s="44"/>
      <c r="BH7" s="64" t="s">
        <v>36</v>
      </c>
      <c r="BI7" s="46" t="s">
        <v>37</v>
      </c>
      <c r="BJ7" s="59">
        <v>0</v>
      </c>
      <c r="BK7" s="59">
        <v>0</v>
      </c>
      <c r="BL7" s="59">
        <v>0</v>
      </c>
      <c r="BM7" s="56">
        <v>664</v>
      </c>
      <c r="BN7" s="56">
        <v>233</v>
      </c>
      <c r="BO7" s="56">
        <v>0</v>
      </c>
      <c r="BP7" s="59">
        <v>0</v>
      </c>
      <c r="BQ7" s="59">
        <v>0</v>
      </c>
      <c r="BR7" s="59">
        <v>0</v>
      </c>
      <c r="BS7" s="59">
        <v>0</v>
      </c>
      <c r="BT7" s="59">
        <v>0</v>
      </c>
      <c r="BU7" s="59">
        <v>0</v>
      </c>
      <c r="BV7" s="56">
        <v>0</v>
      </c>
      <c r="BW7" s="56">
        <v>0</v>
      </c>
      <c r="BX7" s="56">
        <v>0</v>
      </c>
      <c r="BY7" s="59">
        <f>SUM(BJ7,BM7,BP7,BS7,BV7)</f>
        <v>664</v>
      </c>
      <c r="BZ7" s="59">
        <f t="shared" ref="BZ7:CA22" si="3">SUM(BK7,BN7,BQ7,BT7,BW7)</f>
        <v>233</v>
      </c>
      <c r="CA7" s="59">
        <f t="shared" si="3"/>
        <v>0</v>
      </c>
      <c r="CB7" s="59">
        <f>SUM(BY7:CA7)</f>
        <v>897</v>
      </c>
    </row>
    <row r="8" spans="1:80" ht="15.75" x14ac:dyDescent="0.25">
      <c r="A8" s="44"/>
      <c r="B8" s="46" t="s">
        <v>38</v>
      </c>
      <c r="C8" s="46" t="s">
        <v>39</v>
      </c>
      <c r="D8" s="56">
        <v>12299</v>
      </c>
      <c r="E8" s="56">
        <v>62</v>
      </c>
      <c r="F8" s="56">
        <f t="shared" ref="F8:F45" si="4">SUM(D8:E8)</f>
        <v>12361</v>
      </c>
      <c r="G8" s="56">
        <v>8374</v>
      </c>
      <c r="H8" s="56">
        <v>462</v>
      </c>
      <c r="I8" s="56">
        <v>129</v>
      </c>
      <c r="J8" s="55">
        <f t="shared" ref="J8:J45" si="5">SUM(F8:G8,H8:I8)</f>
        <v>21326</v>
      </c>
      <c r="K8" s="56">
        <v>243</v>
      </c>
      <c r="L8" s="56">
        <f t="shared" ref="L8:L45" si="6">SUM(J8:K8)</f>
        <v>21569</v>
      </c>
      <c r="M8" s="56">
        <v>651</v>
      </c>
      <c r="N8" s="56">
        <v>265</v>
      </c>
      <c r="O8" s="56">
        <v>373</v>
      </c>
      <c r="P8" s="55">
        <f t="shared" ref="P8:P45" si="7">SUM(M8:O8)</f>
        <v>1289</v>
      </c>
      <c r="Q8" s="56">
        <f t="shared" ref="Q8:Q45" si="8">SUM(L8,P8)</f>
        <v>22858</v>
      </c>
      <c r="R8" s="58"/>
      <c r="S8" s="64" t="s">
        <v>38</v>
      </c>
      <c r="T8" s="46" t="s">
        <v>39</v>
      </c>
      <c r="U8" s="56">
        <v>993337</v>
      </c>
      <c r="V8" s="56">
        <v>948704</v>
      </c>
      <c r="W8" s="56">
        <v>3164</v>
      </c>
      <c r="X8" s="56">
        <v>3689</v>
      </c>
      <c r="Y8" s="56">
        <v>3995</v>
      </c>
      <c r="Z8" s="56">
        <v>1</v>
      </c>
      <c r="AA8" s="59">
        <f t="shared" ref="AA8:AA45" si="9">SUM(U8,X8)</f>
        <v>997026</v>
      </c>
      <c r="AB8" s="59">
        <f t="shared" ref="AB8:AB45" si="10">SUM(V8,Y8)</f>
        <v>952699</v>
      </c>
      <c r="AC8" s="59">
        <f t="shared" ref="AC8:AC45" si="11">SUM(W8,Z8)</f>
        <v>3165</v>
      </c>
      <c r="AD8" s="56">
        <v>378096</v>
      </c>
      <c r="AE8" s="56">
        <v>398273</v>
      </c>
      <c r="AF8" s="56">
        <v>2477</v>
      </c>
      <c r="AG8" s="56">
        <v>315</v>
      </c>
      <c r="AH8" s="56">
        <v>256</v>
      </c>
      <c r="AI8" s="56">
        <v>52</v>
      </c>
      <c r="AJ8" s="59">
        <f t="shared" ref="AJ8:AL45" si="12">SUM(AA8,AD8,AG8)</f>
        <v>1375437</v>
      </c>
      <c r="AK8" s="59">
        <f t="shared" si="0"/>
        <v>1351228</v>
      </c>
      <c r="AL8" s="59">
        <f t="shared" si="0"/>
        <v>5694</v>
      </c>
      <c r="AM8" s="59">
        <f t="shared" ref="AM8:AM45" si="13">SUM(AJ8:AL8)</f>
        <v>2732359</v>
      </c>
      <c r="AN8" s="57"/>
      <c r="AO8" s="64" t="s">
        <v>38</v>
      </c>
      <c r="AP8" s="46" t="s">
        <v>39</v>
      </c>
      <c r="AQ8" s="60">
        <v>880</v>
      </c>
      <c r="AR8" s="60">
        <v>800</v>
      </c>
      <c r="AS8" s="61">
        <v>24</v>
      </c>
      <c r="AT8" s="58">
        <v>227</v>
      </c>
      <c r="AU8" s="58">
        <v>270</v>
      </c>
      <c r="AV8" s="58">
        <v>11</v>
      </c>
      <c r="AW8" s="59">
        <f t="shared" ref="AW8:AY45" si="14">SUM(AQ8,AT8)</f>
        <v>1107</v>
      </c>
      <c r="AX8" s="59">
        <f t="shared" si="1"/>
        <v>1070</v>
      </c>
      <c r="AY8" s="59">
        <f t="shared" si="1"/>
        <v>35</v>
      </c>
      <c r="AZ8" s="60">
        <v>1546</v>
      </c>
      <c r="BA8" s="58">
        <v>2131</v>
      </c>
      <c r="BB8" s="60">
        <v>1897</v>
      </c>
      <c r="BC8" s="60">
        <f t="shared" ref="BC8:BE45" si="15">SUM(AW8,AZ8)</f>
        <v>2653</v>
      </c>
      <c r="BD8" s="60">
        <f t="shared" si="2"/>
        <v>3201</v>
      </c>
      <c r="BE8" s="60">
        <f t="shared" si="2"/>
        <v>1932</v>
      </c>
      <c r="BF8" s="60">
        <f t="shared" ref="BF8:BF45" si="16">SUM(BC8:BE8)</f>
        <v>7786</v>
      </c>
      <c r="BG8" s="62"/>
      <c r="BH8" s="64" t="s">
        <v>38</v>
      </c>
      <c r="BI8" s="46" t="s">
        <v>39</v>
      </c>
      <c r="BJ8" s="59">
        <v>0</v>
      </c>
      <c r="BK8" s="59">
        <v>0</v>
      </c>
      <c r="BL8" s="59">
        <v>0</v>
      </c>
      <c r="BM8" s="56">
        <v>0</v>
      </c>
      <c r="BN8" s="56">
        <v>0</v>
      </c>
      <c r="BO8" s="56">
        <v>0</v>
      </c>
      <c r="BP8" s="59">
        <v>0</v>
      </c>
      <c r="BQ8" s="59">
        <v>0</v>
      </c>
      <c r="BR8" s="59">
        <v>0</v>
      </c>
      <c r="BS8" s="59">
        <v>0</v>
      </c>
      <c r="BT8" s="56">
        <v>0</v>
      </c>
      <c r="BU8" s="59">
        <v>0</v>
      </c>
      <c r="BV8" s="56">
        <v>0</v>
      </c>
      <c r="BW8" s="56">
        <v>0</v>
      </c>
      <c r="BX8" s="56">
        <v>0</v>
      </c>
      <c r="BY8" s="59">
        <f t="shared" ref="BY8:CA45" si="17">SUM(BJ8,BM8,BP8,BS8,BV8)</f>
        <v>0</v>
      </c>
      <c r="BZ8" s="59">
        <f t="shared" si="3"/>
        <v>0</v>
      </c>
      <c r="CA8" s="59">
        <f t="shared" si="3"/>
        <v>0</v>
      </c>
      <c r="CB8" s="59">
        <f t="shared" ref="CB8:CB45" si="18">SUM(BY8:CA8)</f>
        <v>0</v>
      </c>
    </row>
    <row r="9" spans="1:80" ht="15.75" x14ac:dyDescent="0.25">
      <c r="A9" s="44"/>
      <c r="B9" s="46" t="s">
        <v>40</v>
      </c>
      <c r="C9" s="46" t="s">
        <v>41</v>
      </c>
      <c r="D9" s="54">
        <v>0</v>
      </c>
      <c r="E9" s="55">
        <v>0</v>
      </c>
      <c r="F9" s="56">
        <f t="shared" si="4"/>
        <v>0</v>
      </c>
      <c r="G9" s="56">
        <v>376</v>
      </c>
      <c r="H9" s="57">
        <v>0</v>
      </c>
      <c r="I9" s="56">
        <v>0</v>
      </c>
      <c r="J9" s="55">
        <f t="shared" si="5"/>
        <v>376</v>
      </c>
      <c r="K9" s="56">
        <v>0</v>
      </c>
      <c r="L9" s="56">
        <f t="shared" si="6"/>
        <v>376</v>
      </c>
      <c r="M9" s="56">
        <v>12</v>
      </c>
      <c r="N9" s="56">
        <v>10</v>
      </c>
      <c r="O9" s="54">
        <v>1</v>
      </c>
      <c r="P9" s="55">
        <f t="shared" si="7"/>
        <v>23</v>
      </c>
      <c r="Q9" s="56">
        <f t="shared" si="8"/>
        <v>399</v>
      </c>
      <c r="R9" s="58"/>
      <c r="S9" s="64" t="s">
        <v>40</v>
      </c>
      <c r="T9" s="46" t="s">
        <v>41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9">
        <f t="shared" si="9"/>
        <v>0</v>
      </c>
      <c r="AB9" s="59">
        <f t="shared" si="10"/>
        <v>0</v>
      </c>
      <c r="AC9" s="59">
        <f t="shared" si="11"/>
        <v>0</v>
      </c>
      <c r="AD9" s="56">
        <v>14453</v>
      </c>
      <c r="AE9" s="56">
        <v>14587</v>
      </c>
      <c r="AF9" s="56">
        <v>0</v>
      </c>
      <c r="AG9" s="59">
        <v>0</v>
      </c>
      <c r="AH9" s="59">
        <v>0</v>
      </c>
      <c r="AI9" s="59">
        <v>0</v>
      </c>
      <c r="AJ9" s="59">
        <f t="shared" si="12"/>
        <v>14453</v>
      </c>
      <c r="AK9" s="59">
        <f t="shared" si="0"/>
        <v>14587</v>
      </c>
      <c r="AL9" s="59">
        <f t="shared" si="0"/>
        <v>0</v>
      </c>
      <c r="AM9" s="59">
        <f t="shared" si="13"/>
        <v>29040</v>
      </c>
      <c r="AN9" s="44"/>
      <c r="AO9" s="64" t="s">
        <v>40</v>
      </c>
      <c r="AP9" s="46" t="s">
        <v>41</v>
      </c>
      <c r="AQ9" s="60">
        <v>0</v>
      </c>
      <c r="AR9" s="60">
        <v>0</v>
      </c>
      <c r="AS9" s="60">
        <v>0</v>
      </c>
      <c r="AT9" s="58">
        <v>0</v>
      </c>
      <c r="AU9" s="58">
        <v>0</v>
      </c>
      <c r="AV9" s="58">
        <v>0</v>
      </c>
      <c r="AW9" s="59">
        <f t="shared" si="14"/>
        <v>0</v>
      </c>
      <c r="AX9" s="59">
        <f t="shared" si="1"/>
        <v>0</v>
      </c>
      <c r="AY9" s="59">
        <f t="shared" si="1"/>
        <v>0</v>
      </c>
      <c r="AZ9" s="59">
        <v>0</v>
      </c>
      <c r="BA9" s="59">
        <v>0</v>
      </c>
      <c r="BB9" s="59">
        <v>0</v>
      </c>
      <c r="BC9" s="60">
        <f t="shared" si="15"/>
        <v>0</v>
      </c>
      <c r="BD9" s="60">
        <f t="shared" si="2"/>
        <v>0</v>
      </c>
      <c r="BE9" s="60">
        <f t="shared" si="2"/>
        <v>0</v>
      </c>
      <c r="BF9" s="60">
        <f t="shared" si="16"/>
        <v>0</v>
      </c>
      <c r="BG9" s="44"/>
      <c r="BH9" s="64" t="s">
        <v>40</v>
      </c>
      <c r="BI9" s="46" t="s">
        <v>41</v>
      </c>
      <c r="BJ9" s="59">
        <v>0</v>
      </c>
      <c r="BK9" s="59">
        <v>0</v>
      </c>
      <c r="BL9" s="59">
        <v>0</v>
      </c>
      <c r="BM9" s="56">
        <v>4981</v>
      </c>
      <c r="BN9" s="56">
        <v>21</v>
      </c>
      <c r="BO9" s="56">
        <v>0</v>
      </c>
      <c r="BP9" s="59">
        <v>0</v>
      </c>
      <c r="BQ9" s="59">
        <v>0</v>
      </c>
      <c r="BR9" s="59">
        <v>0</v>
      </c>
      <c r="BS9" s="56">
        <v>100</v>
      </c>
      <c r="BT9" s="56">
        <v>0</v>
      </c>
      <c r="BU9" s="56">
        <v>0</v>
      </c>
      <c r="BV9" s="56">
        <v>0</v>
      </c>
      <c r="BW9" s="56">
        <v>0</v>
      </c>
      <c r="BX9" s="56">
        <v>0</v>
      </c>
      <c r="BY9" s="59">
        <f t="shared" si="17"/>
        <v>5081</v>
      </c>
      <c r="BZ9" s="59">
        <f t="shared" si="3"/>
        <v>21</v>
      </c>
      <c r="CA9" s="59">
        <f t="shared" si="3"/>
        <v>0</v>
      </c>
      <c r="CB9" s="59">
        <f t="shared" si="18"/>
        <v>5102</v>
      </c>
    </row>
    <row r="10" spans="1:80" ht="15.75" x14ac:dyDescent="0.25">
      <c r="A10" s="44"/>
      <c r="B10" s="46" t="s">
        <v>42</v>
      </c>
      <c r="C10" s="46" t="s">
        <v>43</v>
      </c>
      <c r="D10" s="56">
        <v>1088</v>
      </c>
      <c r="E10" s="56">
        <v>52</v>
      </c>
      <c r="F10" s="56">
        <f t="shared" si="4"/>
        <v>1140</v>
      </c>
      <c r="G10" s="56">
        <v>339</v>
      </c>
      <c r="H10" s="57">
        <v>0</v>
      </c>
      <c r="I10" s="56">
        <v>0</v>
      </c>
      <c r="J10" s="55">
        <f t="shared" si="5"/>
        <v>1479</v>
      </c>
      <c r="K10" s="56">
        <v>48</v>
      </c>
      <c r="L10" s="56">
        <f t="shared" si="6"/>
        <v>1527</v>
      </c>
      <c r="M10" s="56">
        <v>7</v>
      </c>
      <c r="N10" s="56">
        <v>2</v>
      </c>
      <c r="O10" s="56">
        <v>50</v>
      </c>
      <c r="P10" s="55">
        <f t="shared" si="7"/>
        <v>59</v>
      </c>
      <c r="Q10" s="56">
        <f t="shared" si="8"/>
        <v>1586</v>
      </c>
      <c r="R10" s="58"/>
      <c r="S10" s="64" t="s">
        <v>42</v>
      </c>
      <c r="T10" s="46" t="s">
        <v>43</v>
      </c>
      <c r="U10" s="56">
        <v>83950</v>
      </c>
      <c r="V10" s="56">
        <v>70001</v>
      </c>
      <c r="W10" s="56">
        <v>750</v>
      </c>
      <c r="X10" s="56">
        <v>1273</v>
      </c>
      <c r="Y10" s="56">
        <v>437</v>
      </c>
      <c r="Z10" s="56">
        <v>0</v>
      </c>
      <c r="AA10" s="59">
        <f t="shared" si="9"/>
        <v>85223</v>
      </c>
      <c r="AB10" s="59">
        <f t="shared" si="10"/>
        <v>70438</v>
      </c>
      <c r="AC10" s="59">
        <f t="shared" si="11"/>
        <v>750</v>
      </c>
      <c r="AD10" s="56">
        <v>17138</v>
      </c>
      <c r="AE10" s="56">
        <v>15472</v>
      </c>
      <c r="AF10" s="56">
        <v>347</v>
      </c>
      <c r="AG10" s="59">
        <v>102</v>
      </c>
      <c r="AH10" s="59">
        <v>88</v>
      </c>
      <c r="AI10" s="59">
        <v>2</v>
      </c>
      <c r="AJ10" s="59">
        <f t="shared" si="12"/>
        <v>102463</v>
      </c>
      <c r="AK10" s="59">
        <f t="shared" si="0"/>
        <v>85998</v>
      </c>
      <c r="AL10" s="59">
        <f t="shared" si="0"/>
        <v>1099</v>
      </c>
      <c r="AM10" s="59">
        <f t="shared" si="13"/>
        <v>189560</v>
      </c>
      <c r="AN10" s="44"/>
      <c r="AO10" s="64" t="s">
        <v>42</v>
      </c>
      <c r="AP10" s="46" t="s">
        <v>43</v>
      </c>
      <c r="AQ10" s="60">
        <v>11</v>
      </c>
      <c r="AR10" s="60">
        <v>4</v>
      </c>
      <c r="AS10" s="60">
        <v>1</v>
      </c>
      <c r="AT10" s="58">
        <v>1</v>
      </c>
      <c r="AU10" s="58">
        <v>2</v>
      </c>
      <c r="AV10" s="58">
        <v>0</v>
      </c>
      <c r="AW10" s="59">
        <f t="shared" si="14"/>
        <v>12</v>
      </c>
      <c r="AX10" s="59">
        <f t="shared" si="1"/>
        <v>6</v>
      </c>
      <c r="AY10" s="59">
        <f t="shared" si="1"/>
        <v>1</v>
      </c>
      <c r="AZ10" s="60">
        <v>0</v>
      </c>
      <c r="BA10" s="60">
        <v>4</v>
      </c>
      <c r="BB10" s="60">
        <v>0</v>
      </c>
      <c r="BC10" s="60">
        <f t="shared" si="15"/>
        <v>12</v>
      </c>
      <c r="BD10" s="60">
        <f t="shared" si="2"/>
        <v>10</v>
      </c>
      <c r="BE10" s="60">
        <f t="shared" si="2"/>
        <v>1</v>
      </c>
      <c r="BF10" s="60">
        <f t="shared" si="16"/>
        <v>23</v>
      </c>
      <c r="BG10" s="44"/>
      <c r="BH10" s="64" t="s">
        <v>42</v>
      </c>
      <c r="BI10" s="46" t="s">
        <v>43</v>
      </c>
      <c r="BJ10" s="59">
        <v>0</v>
      </c>
      <c r="BK10" s="59">
        <v>0</v>
      </c>
      <c r="BL10" s="59">
        <v>0</v>
      </c>
      <c r="BM10" s="56">
        <v>530</v>
      </c>
      <c r="BN10" s="56">
        <v>733</v>
      </c>
      <c r="BO10" s="56">
        <v>0</v>
      </c>
      <c r="BP10" s="59">
        <v>0</v>
      </c>
      <c r="BQ10" s="59">
        <v>0</v>
      </c>
      <c r="BR10" s="59">
        <v>0</v>
      </c>
      <c r="BS10" s="59">
        <v>0</v>
      </c>
      <c r="BT10" s="59">
        <v>0</v>
      </c>
      <c r="BU10" s="59">
        <v>0</v>
      </c>
      <c r="BV10" s="56">
        <v>0</v>
      </c>
      <c r="BW10" s="56">
        <v>0</v>
      </c>
      <c r="BX10" s="56">
        <v>0</v>
      </c>
      <c r="BY10" s="59">
        <f t="shared" si="17"/>
        <v>530</v>
      </c>
      <c r="BZ10" s="59">
        <f t="shared" si="3"/>
        <v>733</v>
      </c>
      <c r="CA10" s="59">
        <f t="shared" si="3"/>
        <v>0</v>
      </c>
      <c r="CB10" s="59">
        <f t="shared" si="18"/>
        <v>1263</v>
      </c>
    </row>
    <row r="11" spans="1:80" ht="15.75" x14ac:dyDescent="0.25">
      <c r="A11" s="44"/>
      <c r="B11" s="46" t="s">
        <v>44</v>
      </c>
      <c r="C11" s="46" t="s">
        <v>45</v>
      </c>
      <c r="D11" s="56">
        <v>911</v>
      </c>
      <c r="E11" s="56">
        <v>181</v>
      </c>
      <c r="F11" s="56">
        <f t="shared" si="4"/>
        <v>1092</v>
      </c>
      <c r="G11" s="56">
        <v>600</v>
      </c>
      <c r="H11" s="57">
        <v>0</v>
      </c>
      <c r="I11" s="56">
        <v>0</v>
      </c>
      <c r="J11" s="55">
        <f t="shared" si="5"/>
        <v>1692</v>
      </c>
      <c r="K11" s="56">
        <v>5</v>
      </c>
      <c r="L11" s="56">
        <f t="shared" si="6"/>
        <v>1697</v>
      </c>
      <c r="M11" s="56">
        <v>8</v>
      </c>
      <c r="N11" s="56">
        <v>7</v>
      </c>
      <c r="O11" s="56">
        <v>189</v>
      </c>
      <c r="P11" s="55">
        <f t="shared" si="7"/>
        <v>204</v>
      </c>
      <c r="Q11" s="56">
        <f t="shared" si="8"/>
        <v>1901</v>
      </c>
      <c r="R11" s="58"/>
      <c r="S11" s="64" t="s">
        <v>44</v>
      </c>
      <c r="T11" s="46" t="s">
        <v>45</v>
      </c>
      <c r="U11" s="56">
        <v>73241</v>
      </c>
      <c r="V11" s="56">
        <v>58542</v>
      </c>
      <c r="W11" s="56">
        <v>346</v>
      </c>
      <c r="X11" s="56">
        <v>15368</v>
      </c>
      <c r="Y11" s="56">
        <v>7550</v>
      </c>
      <c r="Z11" s="56">
        <v>0</v>
      </c>
      <c r="AA11" s="59">
        <f t="shared" si="9"/>
        <v>88609</v>
      </c>
      <c r="AB11" s="59">
        <f t="shared" si="10"/>
        <v>66092</v>
      </c>
      <c r="AC11" s="59">
        <f t="shared" si="11"/>
        <v>346</v>
      </c>
      <c r="AD11" s="56">
        <v>39817</v>
      </c>
      <c r="AE11" s="56">
        <v>36710</v>
      </c>
      <c r="AF11" s="56">
        <v>346</v>
      </c>
      <c r="AG11" s="59">
        <v>22</v>
      </c>
      <c r="AH11" s="59">
        <v>12</v>
      </c>
      <c r="AI11" s="59">
        <v>0</v>
      </c>
      <c r="AJ11" s="59">
        <f t="shared" si="12"/>
        <v>128448</v>
      </c>
      <c r="AK11" s="59">
        <f t="shared" si="0"/>
        <v>102814</v>
      </c>
      <c r="AL11" s="59">
        <f t="shared" si="0"/>
        <v>692</v>
      </c>
      <c r="AM11" s="59">
        <f t="shared" si="13"/>
        <v>231954</v>
      </c>
      <c r="AN11" s="44"/>
      <c r="AO11" s="64" t="s">
        <v>44</v>
      </c>
      <c r="AP11" s="46" t="s">
        <v>45</v>
      </c>
      <c r="AQ11" s="60">
        <v>12</v>
      </c>
      <c r="AR11" s="60">
        <v>7</v>
      </c>
      <c r="AS11" s="60">
        <v>0</v>
      </c>
      <c r="AT11" s="58">
        <v>0</v>
      </c>
      <c r="AU11" s="58">
        <v>6</v>
      </c>
      <c r="AV11" s="58">
        <v>0</v>
      </c>
      <c r="AW11" s="59">
        <f t="shared" si="14"/>
        <v>12</v>
      </c>
      <c r="AX11" s="59">
        <f t="shared" si="1"/>
        <v>13</v>
      </c>
      <c r="AY11" s="59">
        <f t="shared" si="1"/>
        <v>0</v>
      </c>
      <c r="AZ11" s="60">
        <v>196</v>
      </c>
      <c r="BA11" s="60">
        <v>366</v>
      </c>
      <c r="BB11" s="60">
        <v>0</v>
      </c>
      <c r="BC11" s="60">
        <f t="shared" si="15"/>
        <v>208</v>
      </c>
      <c r="BD11" s="60">
        <f t="shared" si="2"/>
        <v>379</v>
      </c>
      <c r="BE11" s="60">
        <f t="shared" si="2"/>
        <v>0</v>
      </c>
      <c r="BF11" s="60">
        <f t="shared" si="16"/>
        <v>587</v>
      </c>
      <c r="BG11" s="44"/>
      <c r="BH11" s="64" t="s">
        <v>44</v>
      </c>
      <c r="BI11" s="46" t="s">
        <v>45</v>
      </c>
      <c r="BJ11" s="59">
        <v>0</v>
      </c>
      <c r="BK11" s="59">
        <v>0</v>
      </c>
      <c r="BL11" s="59">
        <v>0</v>
      </c>
      <c r="BM11" s="56">
        <v>1323</v>
      </c>
      <c r="BN11" s="56">
        <v>20</v>
      </c>
      <c r="BO11" s="56">
        <v>0</v>
      </c>
      <c r="BP11" s="59">
        <v>0</v>
      </c>
      <c r="BQ11" s="59">
        <v>0</v>
      </c>
      <c r="BR11" s="59">
        <v>0</v>
      </c>
      <c r="BS11" s="59">
        <v>23451</v>
      </c>
      <c r="BT11" s="59">
        <v>2902</v>
      </c>
      <c r="BU11" s="59">
        <v>0</v>
      </c>
      <c r="BV11" s="56">
        <v>0</v>
      </c>
      <c r="BW11" s="56">
        <v>0</v>
      </c>
      <c r="BX11" s="56">
        <v>0</v>
      </c>
      <c r="BY11" s="59">
        <f t="shared" si="17"/>
        <v>24774</v>
      </c>
      <c r="BZ11" s="59">
        <f t="shared" si="3"/>
        <v>2922</v>
      </c>
      <c r="CA11" s="59">
        <f t="shared" si="3"/>
        <v>0</v>
      </c>
      <c r="CB11" s="59">
        <f t="shared" si="18"/>
        <v>27696</v>
      </c>
    </row>
    <row r="12" spans="1:80" ht="15.75" x14ac:dyDescent="0.25">
      <c r="A12" s="44"/>
      <c r="B12" s="46" t="s">
        <v>46</v>
      </c>
      <c r="C12" s="46" t="s">
        <v>47</v>
      </c>
      <c r="D12" s="56">
        <v>52</v>
      </c>
      <c r="E12" s="56">
        <v>2</v>
      </c>
      <c r="F12" s="56">
        <f t="shared" si="4"/>
        <v>54</v>
      </c>
      <c r="G12" s="56">
        <v>151</v>
      </c>
      <c r="H12" s="57">
        <v>0</v>
      </c>
      <c r="I12" s="56">
        <v>0</v>
      </c>
      <c r="J12" s="55">
        <f t="shared" si="5"/>
        <v>205</v>
      </c>
      <c r="K12" s="56">
        <v>2</v>
      </c>
      <c r="L12" s="56">
        <f t="shared" si="6"/>
        <v>207</v>
      </c>
      <c r="M12" s="56">
        <v>2</v>
      </c>
      <c r="N12" s="56">
        <v>0</v>
      </c>
      <c r="O12" s="56">
        <v>14</v>
      </c>
      <c r="P12" s="55">
        <f t="shared" si="7"/>
        <v>16</v>
      </c>
      <c r="Q12" s="56">
        <f t="shared" si="8"/>
        <v>223</v>
      </c>
      <c r="R12" s="58"/>
      <c r="S12" s="64" t="s">
        <v>46</v>
      </c>
      <c r="T12" s="46" t="s">
        <v>47</v>
      </c>
      <c r="U12" s="56">
        <v>3706</v>
      </c>
      <c r="V12" s="56">
        <v>2329</v>
      </c>
      <c r="W12" s="56">
        <v>0</v>
      </c>
      <c r="X12" s="56">
        <v>0</v>
      </c>
      <c r="Y12" s="56">
        <v>0</v>
      </c>
      <c r="Z12" s="56">
        <v>0</v>
      </c>
      <c r="AA12" s="59">
        <f t="shared" si="9"/>
        <v>3706</v>
      </c>
      <c r="AB12" s="59">
        <f t="shared" si="10"/>
        <v>2329</v>
      </c>
      <c r="AC12" s="59">
        <f t="shared" si="11"/>
        <v>0</v>
      </c>
      <c r="AD12" s="56">
        <v>3433</v>
      </c>
      <c r="AE12" s="56">
        <v>2997</v>
      </c>
      <c r="AF12" s="56">
        <v>226</v>
      </c>
      <c r="AG12" s="59">
        <v>4</v>
      </c>
      <c r="AH12" s="59">
        <v>2</v>
      </c>
      <c r="AI12" s="59">
        <v>0</v>
      </c>
      <c r="AJ12" s="59">
        <f t="shared" si="12"/>
        <v>7143</v>
      </c>
      <c r="AK12" s="59">
        <f t="shared" si="0"/>
        <v>5328</v>
      </c>
      <c r="AL12" s="59">
        <f t="shared" si="0"/>
        <v>226</v>
      </c>
      <c r="AM12" s="59">
        <f t="shared" si="13"/>
        <v>12697</v>
      </c>
      <c r="AN12" s="44"/>
      <c r="AO12" s="64" t="s">
        <v>46</v>
      </c>
      <c r="AP12" s="46" t="s">
        <v>47</v>
      </c>
      <c r="AQ12" s="60">
        <v>2</v>
      </c>
      <c r="AR12" s="60">
        <v>2</v>
      </c>
      <c r="AS12" s="60">
        <v>0</v>
      </c>
      <c r="AT12" s="58">
        <v>0</v>
      </c>
      <c r="AU12" s="58">
        <v>0</v>
      </c>
      <c r="AV12" s="58">
        <v>0</v>
      </c>
      <c r="AW12" s="59">
        <f t="shared" si="14"/>
        <v>2</v>
      </c>
      <c r="AX12" s="59">
        <f t="shared" si="1"/>
        <v>2</v>
      </c>
      <c r="AY12" s="59">
        <f t="shared" si="1"/>
        <v>0</v>
      </c>
      <c r="AZ12" s="60">
        <v>1</v>
      </c>
      <c r="BA12" s="60">
        <v>10</v>
      </c>
      <c r="BB12" s="60">
        <v>0</v>
      </c>
      <c r="BC12" s="60">
        <f t="shared" si="15"/>
        <v>3</v>
      </c>
      <c r="BD12" s="60">
        <f t="shared" si="2"/>
        <v>12</v>
      </c>
      <c r="BE12" s="60">
        <f t="shared" si="2"/>
        <v>0</v>
      </c>
      <c r="BF12" s="60">
        <f t="shared" si="16"/>
        <v>15</v>
      </c>
      <c r="BG12" s="44"/>
      <c r="BH12" s="64" t="s">
        <v>46</v>
      </c>
      <c r="BI12" s="46" t="s">
        <v>47</v>
      </c>
      <c r="BJ12" s="59">
        <v>0</v>
      </c>
      <c r="BK12" s="59">
        <v>0</v>
      </c>
      <c r="BL12" s="59">
        <v>0</v>
      </c>
      <c r="BM12" s="56">
        <v>103</v>
      </c>
      <c r="BN12" s="56">
        <v>70</v>
      </c>
      <c r="BO12" s="56">
        <v>0</v>
      </c>
      <c r="BP12" s="59">
        <v>0</v>
      </c>
      <c r="BQ12" s="59">
        <v>0</v>
      </c>
      <c r="BR12" s="59">
        <v>0</v>
      </c>
      <c r="BS12" s="59">
        <v>0</v>
      </c>
      <c r="BT12" s="59">
        <v>0</v>
      </c>
      <c r="BU12" s="59">
        <v>0</v>
      </c>
      <c r="BV12" s="56">
        <v>0</v>
      </c>
      <c r="BW12" s="56">
        <v>0</v>
      </c>
      <c r="BX12" s="56">
        <v>0</v>
      </c>
      <c r="BY12" s="59">
        <f t="shared" si="17"/>
        <v>103</v>
      </c>
      <c r="BZ12" s="59">
        <f t="shared" si="3"/>
        <v>70</v>
      </c>
      <c r="CA12" s="59">
        <f t="shared" si="3"/>
        <v>0</v>
      </c>
      <c r="CB12" s="59">
        <f t="shared" si="18"/>
        <v>173</v>
      </c>
    </row>
    <row r="13" spans="1:80" ht="15.75" x14ac:dyDescent="0.25">
      <c r="A13" s="44"/>
      <c r="B13" s="46" t="s">
        <v>48</v>
      </c>
      <c r="C13" s="46" t="s">
        <v>49</v>
      </c>
      <c r="D13" s="54">
        <v>0</v>
      </c>
      <c r="E13" s="55">
        <v>0</v>
      </c>
      <c r="F13" s="56">
        <f t="shared" si="4"/>
        <v>0</v>
      </c>
      <c r="G13" s="56">
        <v>0</v>
      </c>
      <c r="H13" s="57">
        <v>0</v>
      </c>
      <c r="I13" s="56">
        <v>0</v>
      </c>
      <c r="J13" s="55">
        <f t="shared" si="5"/>
        <v>0</v>
      </c>
      <c r="K13" s="56">
        <v>4</v>
      </c>
      <c r="L13" s="56">
        <f t="shared" si="6"/>
        <v>4</v>
      </c>
      <c r="M13" s="56">
        <v>0</v>
      </c>
      <c r="N13" s="56">
        <v>0</v>
      </c>
      <c r="O13" s="54">
        <v>6</v>
      </c>
      <c r="P13" s="55">
        <f t="shared" si="7"/>
        <v>6</v>
      </c>
      <c r="Q13" s="56">
        <f t="shared" si="8"/>
        <v>10</v>
      </c>
      <c r="R13" s="63"/>
      <c r="S13" s="64" t="s">
        <v>48</v>
      </c>
      <c r="T13" s="46" t="s">
        <v>49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9">
        <f t="shared" si="9"/>
        <v>0</v>
      </c>
      <c r="AB13" s="59">
        <f t="shared" si="10"/>
        <v>0</v>
      </c>
      <c r="AC13" s="59">
        <f t="shared" si="11"/>
        <v>0</v>
      </c>
      <c r="AD13" s="56">
        <v>0</v>
      </c>
      <c r="AE13" s="56">
        <v>0</v>
      </c>
      <c r="AF13" s="56">
        <v>0</v>
      </c>
      <c r="AG13" s="59">
        <v>0</v>
      </c>
      <c r="AH13" s="59">
        <v>4</v>
      </c>
      <c r="AI13" s="59">
        <v>0</v>
      </c>
      <c r="AJ13" s="59">
        <f t="shared" si="12"/>
        <v>0</v>
      </c>
      <c r="AK13" s="59">
        <f t="shared" si="0"/>
        <v>4</v>
      </c>
      <c r="AL13" s="59">
        <f t="shared" si="0"/>
        <v>0</v>
      </c>
      <c r="AM13" s="59">
        <f t="shared" si="13"/>
        <v>4</v>
      </c>
      <c r="AN13" s="44"/>
      <c r="AO13" s="64" t="s">
        <v>48</v>
      </c>
      <c r="AP13" s="46" t="s">
        <v>49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0</v>
      </c>
      <c r="AW13" s="59">
        <f t="shared" si="14"/>
        <v>0</v>
      </c>
      <c r="AX13" s="59">
        <f t="shared" si="1"/>
        <v>0</v>
      </c>
      <c r="AY13" s="59">
        <f t="shared" si="1"/>
        <v>0</v>
      </c>
      <c r="AZ13" s="59">
        <v>4</v>
      </c>
      <c r="BA13" s="59">
        <v>0</v>
      </c>
      <c r="BB13" s="59">
        <v>0</v>
      </c>
      <c r="BC13" s="60">
        <f t="shared" si="15"/>
        <v>4</v>
      </c>
      <c r="BD13" s="60">
        <f t="shared" si="2"/>
        <v>0</v>
      </c>
      <c r="BE13" s="60">
        <f t="shared" si="2"/>
        <v>0</v>
      </c>
      <c r="BF13" s="60">
        <f t="shared" si="16"/>
        <v>4</v>
      </c>
      <c r="BG13" s="44"/>
      <c r="BH13" s="64" t="s">
        <v>48</v>
      </c>
      <c r="BI13" s="46" t="s">
        <v>49</v>
      </c>
      <c r="BJ13" s="59">
        <v>0</v>
      </c>
      <c r="BK13" s="59">
        <v>0</v>
      </c>
      <c r="BL13" s="59">
        <v>0</v>
      </c>
      <c r="BM13" s="59">
        <v>0</v>
      </c>
      <c r="BN13" s="59">
        <v>0</v>
      </c>
      <c r="BO13" s="56">
        <v>0</v>
      </c>
      <c r="BP13" s="59">
        <v>0</v>
      </c>
      <c r="BQ13" s="59">
        <v>0</v>
      </c>
      <c r="BR13" s="59">
        <v>0</v>
      </c>
      <c r="BS13" s="59">
        <v>0</v>
      </c>
      <c r="BT13" s="59">
        <v>0</v>
      </c>
      <c r="BU13" s="59">
        <v>0</v>
      </c>
      <c r="BV13" s="56">
        <v>0</v>
      </c>
      <c r="BW13" s="56">
        <v>0</v>
      </c>
      <c r="BX13" s="56">
        <v>0</v>
      </c>
      <c r="BY13" s="59">
        <f t="shared" si="17"/>
        <v>0</v>
      </c>
      <c r="BZ13" s="59">
        <f t="shared" si="3"/>
        <v>0</v>
      </c>
      <c r="CA13" s="59">
        <f t="shared" si="3"/>
        <v>0</v>
      </c>
      <c r="CB13" s="59">
        <f t="shared" si="18"/>
        <v>0</v>
      </c>
    </row>
    <row r="14" spans="1:80" ht="15.75" x14ac:dyDescent="0.25">
      <c r="A14" s="44"/>
      <c r="B14" s="46" t="s">
        <v>50</v>
      </c>
      <c r="C14" s="46" t="s">
        <v>51</v>
      </c>
      <c r="D14" s="54">
        <v>2893</v>
      </c>
      <c r="E14" s="55">
        <v>192</v>
      </c>
      <c r="F14" s="56">
        <f t="shared" si="4"/>
        <v>3085</v>
      </c>
      <c r="G14" s="56">
        <v>1113</v>
      </c>
      <c r="H14" s="57">
        <v>0</v>
      </c>
      <c r="I14" s="57">
        <v>13</v>
      </c>
      <c r="J14" s="55">
        <f t="shared" si="5"/>
        <v>4211</v>
      </c>
      <c r="K14" s="56">
        <v>0</v>
      </c>
      <c r="L14" s="56">
        <f t="shared" si="6"/>
        <v>4211</v>
      </c>
      <c r="M14" s="56">
        <v>38</v>
      </c>
      <c r="N14" s="56">
        <v>10</v>
      </c>
      <c r="O14" s="54">
        <v>318</v>
      </c>
      <c r="P14" s="55">
        <f t="shared" si="7"/>
        <v>366</v>
      </c>
      <c r="Q14" s="56">
        <f t="shared" si="8"/>
        <v>4577</v>
      </c>
      <c r="R14" s="58"/>
      <c r="S14" s="64" t="s">
        <v>50</v>
      </c>
      <c r="T14" s="46" t="s">
        <v>51</v>
      </c>
      <c r="U14" s="56">
        <v>239621</v>
      </c>
      <c r="V14" s="56">
        <v>188793</v>
      </c>
      <c r="W14" s="56">
        <v>175</v>
      </c>
      <c r="X14" s="56">
        <v>19066</v>
      </c>
      <c r="Y14" s="56">
        <v>11171</v>
      </c>
      <c r="Z14" s="56">
        <v>17</v>
      </c>
      <c r="AA14" s="59">
        <f t="shared" si="9"/>
        <v>258687</v>
      </c>
      <c r="AB14" s="59">
        <f t="shared" si="10"/>
        <v>199964</v>
      </c>
      <c r="AC14" s="59">
        <f t="shared" si="11"/>
        <v>192</v>
      </c>
      <c r="AD14" s="56">
        <v>83074</v>
      </c>
      <c r="AE14" s="56">
        <v>82729</v>
      </c>
      <c r="AF14" s="56">
        <v>0</v>
      </c>
      <c r="AG14" s="59">
        <v>0</v>
      </c>
      <c r="AH14" s="59">
        <v>0</v>
      </c>
      <c r="AI14" s="59">
        <v>0</v>
      </c>
      <c r="AJ14" s="59">
        <f t="shared" si="12"/>
        <v>341761</v>
      </c>
      <c r="AK14" s="59">
        <f t="shared" si="0"/>
        <v>282693</v>
      </c>
      <c r="AL14" s="59">
        <f t="shared" si="0"/>
        <v>192</v>
      </c>
      <c r="AM14" s="59">
        <f t="shared" si="13"/>
        <v>624646</v>
      </c>
      <c r="AN14" s="44"/>
      <c r="AO14" s="64" t="s">
        <v>50</v>
      </c>
      <c r="AP14" s="46" t="s">
        <v>51</v>
      </c>
      <c r="AQ14" s="60">
        <v>44</v>
      </c>
      <c r="AR14" s="60">
        <v>30</v>
      </c>
      <c r="AS14" s="60">
        <v>1</v>
      </c>
      <c r="AT14" s="58">
        <v>0</v>
      </c>
      <c r="AU14" s="58">
        <v>0</v>
      </c>
      <c r="AV14" s="58">
        <v>0</v>
      </c>
      <c r="AW14" s="59">
        <f t="shared" si="14"/>
        <v>44</v>
      </c>
      <c r="AX14" s="59">
        <f t="shared" si="1"/>
        <v>30</v>
      </c>
      <c r="AY14" s="59">
        <f t="shared" si="1"/>
        <v>1</v>
      </c>
      <c r="AZ14" s="59">
        <v>105</v>
      </c>
      <c r="BA14" s="59">
        <v>138</v>
      </c>
      <c r="BB14" s="59">
        <v>162</v>
      </c>
      <c r="BC14" s="60">
        <f t="shared" si="15"/>
        <v>149</v>
      </c>
      <c r="BD14" s="60">
        <f t="shared" si="2"/>
        <v>168</v>
      </c>
      <c r="BE14" s="60">
        <f t="shared" si="2"/>
        <v>163</v>
      </c>
      <c r="BF14" s="60">
        <f t="shared" si="16"/>
        <v>480</v>
      </c>
      <c r="BG14" s="44"/>
      <c r="BH14" s="64" t="s">
        <v>50</v>
      </c>
      <c r="BI14" s="46" t="s">
        <v>51</v>
      </c>
      <c r="BJ14" s="56">
        <v>2805</v>
      </c>
      <c r="BK14" s="56">
        <v>381</v>
      </c>
      <c r="BL14" s="56">
        <v>0</v>
      </c>
      <c r="BM14" s="56">
        <v>21263</v>
      </c>
      <c r="BN14" s="56">
        <v>4094</v>
      </c>
      <c r="BO14" s="56">
        <v>0</v>
      </c>
      <c r="BP14" s="56">
        <v>140</v>
      </c>
      <c r="BQ14" s="56">
        <v>0</v>
      </c>
      <c r="BR14" s="56">
        <v>0</v>
      </c>
      <c r="BS14" s="56">
        <v>22</v>
      </c>
      <c r="BT14" s="56">
        <v>0</v>
      </c>
      <c r="BU14" s="56">
        <v>0</v>
      </c>
      <c r="BV14" s="56">
        <v>274</v>
      </c>
      <c r="BW14" s="56">
        <v>0</v>
      </c>
      <c r="BX14" s="56">
        <v>0</v>
      </c>
      <c r="BY14" s="59">
        <f t="shared" si="17"/>
        <v>24504</v>
      </c>
      <c r="BZ14" s="59">
        <f t="shared" si="3"/>
        <v>4475</v>
      </c>
      <c r="CA14" s="59">
        <f t="shared" si="3"/>
        <v>0</v>
      </c>
      <c r="CB14" s="59">
        <f t="shared" si="18"/>
        <v>28979</v>
      </c>
    </row>
    <row r="15" spans="1:80" ht="15.75" x14ac:dyDescent="0.25">
      <c r="A15" s="44"/>
      <c r="B15" s="46" t="s">
        <v>52</v>
      </c>
      <c r="C15" s="46" t="s">
        <v>53</v>
      </c>
      <c r="D15" s="54">
        <v>0</v>
      </c>
      <c r="E15" s="55">
        <v>2</v>
      </c>
      <c r="F15" s="56">
        <f t="shared" si="4"/>
        <v>2</v>
      </c>
      <c r="G15" s="56">
        <v>112</v>
      </c>
      <c r="H15" s="57">
        <v>0</v>
      </c>
      <c r="I15" s="56">
        <v>0</v>
      </c>
      <c r="J15" s="55">
        <f t="shared" si="5"/>
        <v>114</v>
      </c>
      <c r="K15" s="57">
        <v>0</v>
      </c>
      <c r="L15" s="56">
        <f t="shared" si="6"/>
        <v>114</v>
      </c>
      <c r="M15" s="57">
        <v>27</v>
      </c>
      <c r="N15" s="57">
        <v>25</v>
      </c>
      <c r="O15" s="54">
        <v>2</v>
      </c>
      <c r="P15" s="55">
        <f t="shared" si="7"/>
        <v>54</v>
      </c>
      <c r="Q15" s="56">
        <f t="shared" si="8"/>
        <v>168</v>
      </c>
      <c r="R15" s="58"/>
      <c r="S15" s="64" t="s">
        <v>52</v>
      </c>
      <c r="T15" s="46" t="s">
        <v>53</v>
      </c>
      <c r="U15" s="56">
        <v>0</v>
      </c>
      <c r="V15" s="56">
        <v>0</v>
      </c>
      <c r="W15" s="56">
        <v>0</v>
      </c>
      <c r="X15" s="56">
        <v>0</v>
      </c>
      <c r="Y15" s="56">
        <v>7</v>
      </c>
      <c r="Z15" s="56">
        <v>0</v>
      </c>
      <c r="AA15" s="59">
        <f t="shared" si="9"/>
        <v>0</v>
      </c>
      <c r="AB15" s="59">
        <f t="shared" si="10"/>
        <v>7</v>
      </c>
      <c r="AC15" s="59">
        <f t="shared" si="11"/>
        <v>0</v>
      </c>
      <c r="AD15" s="56">
        <v>4277</v>
      </c>
      <c r="AE15" s="56">
        <v>3993</v>
      </c>
      <c r="AF15" s="56">
        <v>0</v>
      </c>
      <c r="AG15" s="59">
        <v>0</v>
      </c>
      <c r="AH15" s="59">
        <v>0</v>
      </c>
      <c r="AI15" s="59">
        <v>0</v>
      </c>
      <c r="AJ15" s="59">
        <f t="shared" si="12"/>
        <v>4277</v>
      </c>
      <c r="AK15" s="59">
        <f t="shared" si="0"/>
        <v>4000</v>
      </c>
      <c r="AL15" s="59">
        <f t="shared" si="0"/>
        <v>0</v>
      </c>
      <c r="AM15" s="59">
        <f t="shared" si="13"/>
        <v>8277</v>
      </c>
      <c r="AN15" s="44"/>
      <c r="AO15" s="64" t="s">
        <v>52</v>
      </c>
      <c r="AP15" s="46" t="s">
        <v>53</v>
      </c>
      <c r="AQ15" s="60">
        <v>13</v>
      </c>
      <c r="AR15" s="60">
        <v>14</v>
      </c>
      <c r="AS15" s="60">
        <v>0</v>
      </c>
      <c r="AT15" s="58">
        <v>2</v>
      </c>
      <c r="AU15" s="58">
        <v>8</v>
      </c>
      <c r="AV15" s="58">
        <v>0</v>
      </c>
      <c r="AW15" s="59">
        <f t="shared" si="14"/>
        <v>15</v>
      </c>
      <c r="AX15" s="59">
        <f t="shared" si="1"/>
        <v>22</v>
      </c>
      <c r="AY15" s="59">
        <f t="shared" si="1"/>
        <v>0</v>
      </c>
      <c r="AZ15" s="59">
        <v>0</v>
      </c>
      <c r="BA15" s="59">
        <v>0</v>
      </c>
      <c r="BB15" s="59">
        <v>0</v>
      </c>
      <c r="BC15" s="60">
        <f t="shared" si="15"/>
        <v>15</v>
      </c>
      <c r="BD15" s="60">
        <f t="shared" si="2"/>
        <v>22</v>
      </c>
      <c r="BE15" s="60">
        <f t="shared" si="2"/>
        <v>0</v>
      </c>
      <c r="BF15" s="60">
        <f t="shared" si="16"/>
        <v>37</v>
      </c>
      <c r="BG15" s="44"/>
      <c r="BH15" s="64" t="s">
        <v>52</v>
      </c>
      <c r="BI15" s="46" t="s">
        <v>53</v>
      </c>
      <c r="BJ15" s="59">
        <v>0</v>
      </c>
      <c r="BK15" s="59">
        <v>0</v>
      </c>
      <c r="BL15" s="59">
        <v>0</v>
      </c>
      <c r="BM15" s="56">
        <v>0</v>
      </c>
      <c r="BN15" s="56">
        <v>0</v>
      </c>
      <c r="BO15" s="56">
        <v>0</v>
      </c>
      <c r="BP15" s="59">
        <v>0</v>
      </c>
      <c r="BQ15" s="59">
        <v>0</v>
      </c>
      <c r="BR15" s="59">
        <v>0</v>
      </c>
      <c r="BS15" s="59">
        <v>0</v>
      </c>
      <c r="BT15" s="59">
        <v>0</v>
      </c>
      <c r="BU15" s="59">
        <v>0</v>
      </c>
      <c r="BV15" s="56">
        <v>0</v>
      </c>
      <c r="BW15" s="56">
        <v>0</v>
      </c>
      <c r="BX15" s="56">
        <v>0</v>
      </c>
      <c r="BY15" s="59">
        <f t="shared" si="17"/>
        <v>0</v>
      </c>
      <c r="BZ15" s="59">
        <f t="shared" si="3"/>
        <v>0</v>
      </c>
      <c r="CA15" s="59">
        <f t="shared" si="3"/>
        <v>0</v>
      </c>
      <c r="CB15" s="59">
        <f t="shared" si="18"/>
        <v>0</v>
      </c>
    </row>
    <row r="16" spans="1:80" ht="15.75" x14ac:dyDescent="0.25">
      <c r="A16" s="44"/>
      <c r="B16" s="46" t="s">
        <v>54</v>
      </c>
      <c r="C16" s="46" t="s">
        <v>55</v>
      </c>
      <c r="D16" s="56">
        <v>0</v>
      </c>
      <c r="E16" s="56">
        <v>0</v>
      </c>
      <c r="F16" s="56">
        <f t="shared" si="4"/>
        <v>0</v>
      </c>
      <c r="G16" s="56">
        <v>106</v>
      </c>
      <c r="H16" s="57">
        <v>0</v>
      </c>
      <c r="I16" s="56">
        <v>0</v>
      </c>
      <c r="J16" s="55">
        <f t="shared" si="5"/>
        <v>106</v>
      </c>
      <c r="K16" s="56">
        <v>0</v>
      </c>
      <c r="L16" s="56">
        <f t="shared" si="6"/>
        <v>106</v>
      </c>
      <c r="M16" s="56">
        <v>0</v>
      </c>
      <c r="N16" s="56">
        <v>0</v>
      </c>
      <c r="O16" s="56">
        <v>8</v>
      </c>
      <c r="P16" s="55">
        <f t="shared" si="7"/>
        <v>8</v>
      </c>
      <c r="Q16" s="56">
        <f t="shared" si="8"/>
        <v>114</v>
      </c>
      <c r="R16" s="58"/>
      <c r="S16" s="64" t="s">
        <v>54</v>
      </c>
      <c r="T16" s="46" t="s">
        <v>55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9">
        <f t="shared" si="9"/>
        <v>0</v>
      </c>
      <c r="AB16" s="59">
        <f t="shared" si="10"/>
        <v>0</v>
      </c>
      <c r="AC16" s="59">
        <f t="shared" si="11"/>
        <v>0</v>
      </c>
      <c r="AD16" s="56">
        <v>2251</v>
      </c>
      <c r="AE16" s="56">
        <v>2358</v>
      </c>
      <c r="AF16" s="56">
        <v>0</v>
      </c>
      <c r="AG16" s="59">
        <v>0</v>
      </c>
      <c r="AH16" s="59">
        <v>0</v>
      </c>
      <c r="AI16" s="59">
        <v>0</v>
      </c>
      <c r="AJ16" s="59">
        <f t="shared" si="12"/>
        <v>2251</v>
      </c>
      <c r="AK16" s="59">
        <f t="shared" si="0"/>
        <v>2358</v>
      </c>
      <c r="AL16" s="59">
        <f t="shared" si="0"/>
        <v>0</v>
      </c>
      <c r="AM16" s="59">
        <f t="shared" si="13"/>
        <v>4609</v>
      </c>
      <c r="AN16" s="44"/>
      <c r="AO16" s="64" t="s">
        <v>54</v>
      </c>
      <c r="AP16" s="46" t="s">
        <v>55</v>
      </c>
      <c r="AQ16" s="60">
        <v>0</v>
      </c>
      <c r="AR16" s="60">
        <v>0</v>
      </c>
      <c r="AS16" s="60">
        <v>0</v>
      </c>
      <c r="AT16" s="58">
        <v>0</v>
      </c>
      <c r="AU16" s="58">
        <v>0</v>
      </c>
      <c r="AV16" s="58">
        <v>0</v>
      </c>
      <c r="AW16" s="59">
        <f t="shared" si="14"/>
        <v>0</v>
      </c>
      <c r="AX16" s="59">
        <f t="shared" si="1"/>
        <v>0</v>
      </c>
      <c r="AY16" s="59">
        <f t="shared" si="1"/>
        <v>0</v>
      </c>
      <c r="AZ16" s="59">
        <v>0</v>
      </c>
      <c r="BA16" s="59">
        <v>0</v>
      </c>
      <c r="BB16" s="59">
        <v>0</v>
      </c>
      <c r="BC16" s="60">
        <f t="shared" si="15"/>
        <v>0</v>
      </c>
      <c r="BD16" s="60">
        <f t="shared" si="2"/>
        <v>0</v>
      </c>
      <c r="BE16" s="60">
        <f t="shared" si="2"/>
        <v>0</v>
      </c>
      <c r="BF16" s="60">
        <f t="shared" si="16"/>
        <v>0</v>
      </c>
      <c r="BG16" s="44"/>
      <c r="BH16" s="64" t="s">
        <v>54</v>
      </c>
      <c r="BI16" s="46" t="s">
        <v>55</v>
      </c>
      <c r="BJ16" s="59">
        <v>0</v>
      </c>
      <c r="BK16" s="59">
        <v>0</v>
      </c>
      <c r="BL16" s="59">
        <v>0</v>
      </c>
      <c r="BM16" s="56">
        <v>1093</v>
      </c>
      <c r="BN16" s="56">
        <v>404</v>
      </c>
      <c r="BO16" s="56">
        <v>0</v>
      </c>
      <c r="BP16" s="59">
        <v>0</v>
      </c>
      <c r="BQ16" s="59">
        <v>0</v>
      </c>
      <c r="BR16" s="59">
        <v>0</v>
      </c>
      <c r="BS16" s="59">
        <v>101</v>
      </c>
      <c r="BT16" s="59">
        <v>0</v>
      </c>
      <c r="BU16" s="59">
        <v>0</v>
      </c>
      <c r="BV16" s="56">
        <v>0</v>
      </c>
      <c r="BW16" s="56">
        <v>0</v>
      </c>
      <c r="BX16" s="56">
        <v>0</v>
      </c>
      <c r="BY16" s="59">
        <f t="shared" si="17"/>
        <v>1194</v>
      </c>
      <c r="BZ16" s="59">
        <f t="shared" si="3"/>
        <v>404</v>
      </c>
      <c r="CA16" s="59">
        <f t="shared" si="3"/>
        <v>0</v>
      </c>
      <c r="CB16" s="59">
        <f t="shared" si="18"/>
        <v>1598</v>
      </c>
    </row>
    <row r="17" spans="1:80" ht="15.75" x14ac:dyDescent="0.25">
      <c r="A17" s="44"/>
      <c r="B17" s="46" t="s">
        <v>56</v>
      </c>
      <c r="C17" s="46" t="s">
        <v>57</v>
      </c>
      <c r="D17" s="56">
        <v>0</v>
      </c>
      <c r="E17" s="56">
        <v>0</v>
      </c>
      <c r="F17" s="56">
        <f t="shared" si="4"/>
        <v>0</v>
      </c>
      <c r="G17" s="56">
        <v>548</v>
      </c>
      <c r="H17" s="57">
        <v>0</v>
      </c>
      <c r="I17" s="56">
        <v>0</v>
      </c>
      <c r="J17" s="55">
        <f t="shared" si="5"/>
        <v>548</v>
      </c>
      <c r="K17" s="56">
        <v>0</v>
      </c>
      <c r="L17" s="56">
        <f t="shared" si="6"/>
        <v>548</v>
      </c>
      <c r="M17" s="56">
        <v>0</v>
      </c>
      <c r="N17" s="56">
        <v>0</v>
      </c>
      <c r="O17" s="56">
        <v>0</v>
      </c>
      <c r="P17" s="55">
        <f t="shared" si="7"/>
        <v>0</v>
      </c>
      <c r="Q17" s="56">
        <f t="shared" si="8"/>
        <v>548</v>
      </c>
      <c r="R17" s="58"/>
      <c r="S17" s="64" t="s">
        <v>56</v>
      </c>
      <c r="T17" s="46" t="s">
        <v>57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9">
        <f t="shared" si="9"/>
        <v>0</v>
      </c>
      <c r="AB17" s="59">
        <f t="shared" si="10"/>
        <v>0</v>
      </c>
      <c r="AC17" s="59">
        <f t="shared" si="11"/>
        <v>0</v>
      </c>
      <c r="AD17" s="56">
        <v>12063</v>
      </c>
      <c r="AE17" s="56">
        <v>11347</v>
      </c>
      <c r="AF17" s="56">
        <v>186</v>
      </c>
      <c r="AG17" s="59">
        <v>0</v>
      </c>
      <c r="AH17" s="59">
        <v>0</v>
      </c>
      <c r="AI17" s="59">
        <v>0</v>
      </c>
      <c r="AJ17" s="59">
        <f t="shared" si="12"/>
        <v>12063</v>
      </c>
      <c r="AK17" s="59">
        <f t="shared" si="0"/>
        <v>11347</v>
      </c>
      <c r="AL17" s="59">
        <f t="shared" si="0"/>
        <v>186</v>
      </c>
      <c r="AM17" s="59">
        <f t="shared" si="13"/>
        <v>23596</v>
      </c>
      <c r="AN17" s="44"/>
      <c r="AO17" s="64" t="s">
        <v>56</v>
      </c>
      <c r="AP17" s="46" t="s">
        <v>57</v>
      </c>
      <c r="AQ17" s="60">
        <v>0</v>
      </c>
      <c r="AR17" s="60">
        <v>0</v>
      </c>
      <c r="AS17" s="60">
        <v>0</v>
      </c>
      <c r="AT17" s="58">
        <v>0</v>
      </c>
      <c r="AU17" s="58">
        <v>0</v>
      </c>
      <c r="AV17" s="58">
        <v>0</v>
      </c>
      <c r="AW17" s="59">
        <f t="shared" si="14"/>
        <v>0</v>
      </c>
      <c r="AX17" s="59">
        <f t="shared" si="1"/>
        <v>0</v>
      </c>
      <c r="AY17" s="59">
        <f t="shared" si="1"/>
        <v>0</v>
      </c>
      <c r="AZ17" s="59">
        <v>0</v>
      </c>
      <c r="BA17" s="59">
        <v>0</v>
      </c>
      <c r="BB17" s="59">
        <v>0</v>
      </c>
      <c r="BC17" s="60">
        <f t="shared" si="15"/>
        <v>0</v>
      </c>
      <c r="BD17" s="60">
        <f t="shared" si="2"/>
        <v>0</v>
      </c>
      <c r="BE17" s="60">
        <f t="shared" si="2"/>
        <v>0</v>
      </c>
      <c r="BF17" s="60">
        <f t="shared" si="16"/>
        <v>0</v>
      </c>
      <c r="BG17" s="44"/>
      <c r="BH17" s="64" t="s">
        <v>56</v>
      </c>
      <c r="BI17" s="46" t="s">
        <v>57</v>
      </c>
      <c r="BJ17" s="59">
        <v>0</v>
      </c>
      <c r="BK17" s="59">
        <v>0</v>
      </c>
      <c r="BL17" s="59">
        <v>0</v>
      </c>
      <c r="BM17" s="56">
        <v>3182</v>
      </c>
      <c r="BN17" s="56">
        <v>196</v>
      </c>
      <c r="BO17" s="56">
        <v>0</v>
      </c>
      <c r="BP17" s="59">
        <v>0</v>
      </c>
      <c r="BQ17" s="59">
        <v>0</v>
      </c>
      <c r="BR17" s="59">
        <v>0</v>
      </c>
      <c r="BS17" s="59">
        <v>86</v>
      </c>
      <c r="BT17" s="59">
        <v>4</v>
      </c>
      <c r="BU17" s="59">
        <v>0</v>
      </c>
      <c r="BV17" s="56">
        <v>0</v>
      </c>
      <c r="BW17" s="56">
        <v>0</v>
      </c>
      <c r="BX17" s="56">
        <v>0</v>
      </c>
      <c r="BY17" s="59">
        <f t="shared" si="17"/>
        <v>3268</v>
      </c>
      <c r="BZ17" s="59">
        <f t="shared" si="3"/>
        <v>200</v>
      </c>
      <c r="CA17" s="59">
        <f t="shared" si="3"/>
        <v>0</v>
      </c>
      <c r="CB17" s="59">
        <f t="shared" si="18"/>
        <v>3468</v>
      </c>
    </row>
    <row r="18" spans="1:80" ht="15.75" x14ac:dyDescent="0.25">
      <c r="A18" s="44"/>
      <c r="B18" s="46" t="s">
        <v>58</v>
      </c>
      <c r="C18" s="46" t="s">
        <v>59</v>
      </c>
      <c r="D18" s="56">
        <v>0</v>
      </c>
      <c r="E18" s="56">
        <v>0</v>
      </c>
      <c r="F18" s="56">
        <f t="shared" si="4"/>
        <v>0</v>
      </c>
      <c r="G18" s="56">
        <v>68</v>
      </c>
      <c r="H18" s="57">
        <v>0</v>
      </c>
      <c r="I18" s="56">
        <v>0</v>
      </c>
      <c r="J18" s="55">
        <f t="shared" si="5"/>
        <v>68</v>
      </c>
      <c r="K18" s="56">
        <v>0</v>
      </c>
      <c r="L18" s="56">
        <f t="shared" si="6"/>
        <v>68</v>
      </c>
      <c r="M18" s="56">
        <v>0</v>
      </c>
      <c r="N18" s="56">
        <v>0</v>
      </c>
      <c r="O18" s="56">
        <v>12</v>
      </c>
      <c r="P18" s="55">
        <f t="shared" si="7"/>
        <v>12</v>
      </c>
      <c r="Q18" s="56">
        <f t="shared" si="8"/>
        <v>80</v>
      </c>
      <c r="R18" s="58"/>
      <c r="S18" s="64" t="s">
        <v>58</v>
      </c>
      <c r="T18" s="46" t="s">
        <v>59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9">
        <f t="shared" si="9"/>
        <v>0</v>
      </c>
      <c r="AB18" s="59">
        <f t="shared" si="10"/>
        <v>0</v>
      </c>
      <c r="AC18" s="59">
        <f t="shared" si="11"/>
        <v>0</v>
      </c>
      <c r="AD18" s="56">
        <v>652</v>
      </c>
      <c r="AE18" s="56">
        <v>685</v>
      </c>
      <c r="AF18" s="56">
        <v>96</v>
      </c>
      <c r="AG18" s="59">
        <v>0</v>
      </c>
      <c r="AH18" s="59">
        <v>0</v>
      </c>
      <c r="AI18" s="59">
        <v>0</v>
      </c>
      <c r="AJ18" s="59">
        <f t="shared" si="12"/>
        <v>652</v>
      </c>
      <c r="AK18" s="59">
        <f t="shared" si="0"/>
        <v>685</v>
      </c>
      <c r="AL18" s="59">
        <f t="shared" si="0"/>
        <v>96</v>
      </c>
      <c r="AM18" s="59">
        <f t="shared" si="13"/>
        <v>1433</v>
      </c>
      <c r="AN18" s="44"/>
      <c r="AO18" s="64" t="s">
        <v>58</v>
      </c>
      <c r="AP18" s="46" t="s">
        <v>59</v>
      </c>
      <c r="AQ18" s="60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9">
        <f t="shared" si="14"/>
        <v>0</v>
      </c>
      <c r="AX18" s="59">
        <f t="shared" si="1"/>
        <v>0</v>
      </c>
      <c r="AY18" s="59">
        <f t="shared" si="1"/>
        <v>0</v>
      </c>
      <c r="AZ18" s="59">
        <v>0</v>
      </c>
      <c r="BA18" s="59">
        <v>6</v>
      </c>
      <c r="BB18" s="59">
        <v>0</v>
      </c>
      <c r="BC18" s="60">
        <f t="shared" si="15"/>
        <v>0</v>
      </c>
      <c r="BD18" s="60">
        <f t="shared" si="2"/>
        <v>6</v>
      </c>
      <c r="BE18" s="60">
        <f t="shared" si="2"/>
        <v>0</v>
      </c>
      <c r="BF18" s="60">
        <f t="shared" si="16"/>
        <v>6</v>
      </c>
      <c r="BG18" s="44"/>
      <c r="BH18" s="64" t="s">
        <v>58</v>
      </c>
      <c r="BI18" s="46" t="s">
        <v>59</v>
      </c>
      <c r="BJ18" s="59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9">
        <v>0</v>
      </c>
      <c r="BQ18" s="59">
        <v>0</v>
      </c>
      <c r="BR18" s="59">
        <v>0</v>
      </c>
      <c r="BS18" s="59">
        <v>0</v>
      </c>
      <c r="BT18" s="59">
        <v>0</v>
      </c>
      <c r="BU18" s="59">
        <v>0</v>
      </c>
      <c r="BV18" s="56">
        <v>0</v>
      </c>
      <c r="BW18" s="56">
        <v>0</v>
      </c>
      <c r="BX18" s="56">
        <v>0</v>
      </c>
      <c r="BY18" s="59">
        <f t="shared" si="17"/>
        <v>0</v>
      </c>
      <c r="BZ18" s="59">
        <f t="shared" si="3"/>
        <v>0</v>
      </c>
      <c r="CA18" s="59">
        <f t="shared" si="3"/>
        <v>0</v>
      </c>
      <c r="CB18" s="59">
        <f t="shared" si="18"/>
        <v>0</v>
      </c>
    </row>
    <row r="19" spans="1:80" ht="15.75" x14ac:dyDescent="0.25">
      <c r="A19" s="44"/>
      <c r="B19" s="46" t="s">
        <v>60</v>
      </c>
      <c r="C19" s="46" t="s">
        <v>61</v>
      </c>
      <c r="D19" s="56">
        <v>100</v>
      </c>
      <c r="E19" s="56">
        <v>13</v>
      </c>
      <c r="F19" s="56">
        <f t="shared" si="4"/>
        <v>113</v>
      </c>
      <c r="G19" s="56">
        <v>421</v>
      </c>
      <c r="H19" s="57">
        <v>0</v>
      </c>
      <c r="I19" s="56">
        <v>0</v>
      </c>
      <c r="J19" s="55">
        <f t="shared" si="5"/>
        <v>534</v>
      </c>
      <c r="K19" s="56">
        <v>16</v>
      </c>
      <c r="L19" s="56">
        <f t="shared" si="6"/>
        <v>550</v>
      </c>
      <c r="M19" s="56">
        <v>2</v>
      </c>
      <c r="N19" s="56">
        <v>3</v>
      </c>
      <c r="O19" s="56">
        <v>20</v>
      </c>
      <c r="P19" s="55">
        <f t="shared" si="7"/>
        <v>25</v>
      </c>
      <c r="Q19" s="56">
        <f t="shared" si="8"/>
        <v>575</v>
      </c>
      <c r="R19" s="58"/>
      <c r="S19" s="64" t="s">
        <v>60</v>
      </c>
      <c r="T19" s="46" t="s">
        <v>61</v>
      </c>
      <c r="U19" s="56">
        <v>7363</v>
      </c>
      <c r="V19" s="56">
        <v>5406</v>
      </c>
      <c r="W19" s="56">
        <v>0</v>
      </c>
      <c r="X19" s="56">
        <v>0</v>
      </c>
      <c r="Y19" s="56">
        <v>0</v>
      </c>
      <c r="Z19" s="56">
        <v>0</v>
      </c>
      <c r="AA19" s="59">
        <f t="shared" si="9"/>
        <v>7363</v>
      </c>
      <c r="AB19" s="59">
        <f t="shared" si="10"/>
        <v>5406</v>
      </c>
      <c r="AC19" s="59">
        <f t="shared" si="11"/>
        <v>0</v>
      </c>
      <c r="AD19" s="56">
        <v>13973</v>
      </c>
      <c r="AE19" s="56">
        <v>12669</v>
      </c>
      <c r="AF19" s="56">
        <v>0</v>
      </c>
      <c r="AG19" s="59">
        <v>34</v>
      </c>
      <c r="AH19" s="59">
        <v>42</v>
      </c>
      <c r="AI19" s="59">
        <v>0</v>
      </c>
      <c r="AJ19" s="59">
        <f t="shared" si="12"/>
        <v>21370</v>
      </c>
      <c r="AK19" s="59">
        <f t="shared" si="0"/>
        <v>18117</v>
      </c>
      <c r="AL19" s="59">
        <f t="shared" si="0"/>
        <v>0</v>
      </c>
      <c r="AM19" s="59">
        <f t="shared" si="13"/>
        <v>39487</v>
      </c>
      <c r="AN19" s="44"/>
      <c r="AO19" s="64" t="s">
        <v>60</v>
      </c>
      <c r="AP19" s="46" t="s">
        <v>61</v>
      </c>
      <c r="AQ19" s="60">
        <v>2</v>
      </c>
      <c r="AR19" s="58">
        <v>2</v>
      </c>
      <c r="AS19" s="58">
        <v>0</v>
      </c>
      <c r="AT19" s="58">
        <v>9</v>
      </c>
      <c r="AU19" s="58">
        <v>7</v>
      </c>
      <c r="AV19" s="58">
        <v>0</v>
      </c>
      <c r="AW19" s="59">
        <f t="shared" si="14"/>
        <v>11</v>
      </c>
      <c r="AX19" s="59">
        <f t="shared" si="1"/>
        <v>9</v>
      </c>
      <c r="AY19" s="59">
        <f t="shared" si="1"/>
        <v>0</v>
      </c>
      <c r="AZ19" s="60">
        <v>0</v>
      </c>
      <c r="BA19" s="60">
        <v>11</v>
      </c>
      <c r="BB19" s="60">
        <v>0</v>
      </c>
      <c r="BC19" s="60">
        <f t="shared" si="15"/>
        <v>11</v>
      </c>
      <c r="BD19" s="60">
        <f t="shared" si="2"/>
        <v>20</v>
      </c>
      <c r="BE19" s="60">
        <f t="shared" si="2"/>
        <v>0</v>
      </c>
      <c r="BF19" s="60">
        <f t="shared" si="16"/>
        <v>31</v>
      </c>
      <c r="BG19" s="44"/>
      <c r="BH19" s="64" t="s">
        <v>60</v>
      </c>
      <c r="BI19" s="46" t="s">
        <v>61</v>
      </c>
      <c r="BJ19" s="59">
        <v>0</v>
      </c>
      <c r="BK19" s="56">
        <v>0</v>
      </c>
      <c r="BL19" s="56">
        <v>0</v>
      </c>
      <c r="BM19" s="56">
        <v>536</v>
      </c>
      <c r="BN19" s="56">
        <v>155</v>
      </c>
      <c r="BO19" s="56">
        <v>0</v>
      </c>
      <c r="BP19" s="59">
        <v>0</v>
      </c>
      <c r="BQ19" s="59">
        <v>0</v>
      </c>
      <c r="BR19" s="59">
        <v>0</v>
      </c>
      <c r="BS19" s="59">
        <v>257</v>
      </c>
      <c r="BT19" s="59">
        <v>0</v>
      </c>
      <c r="BU19" s="59">
        <v>0</v>
      </c>
      <c r="BV19" s="56">
        <v>0</v>
      </c>
      <c r="BW19" s="56">
        <v>0</v>
      </c>
      <c r="BX19" s="56">
        <v>0</v>
      </c>
      <c r="BY19" s="59">
        <f t="shared" si="17"/>
        <v>793</v>
      </c>
      <c r="BZ19" s="59">
        <f t="shared" si="3"/>
        <v>155</v>
      </c>
      <c r="CA19" s="59">
        <f t="shared" si="3"/>
        <v>0</v>
      </c>
      <c r="CB19" s="59">
        <f t="shared" si="18"/>
        <v>948</v>
      </c>
    </row>
    <row r="20" spans="1:80" ht="15.75" x14ac:dyDescent="0.25">
      <c r="A20" s="44"/>
      <c r="B20" s="46" t="s">
        <v>62</v>
      </c>
      <c r="C20" s="46" t="s">
        <v>63</v>
      </c>
      <c r="D20" s="56">
        <v>0</v>
      </c>
      <c r="E20" s="56">
        <v>0</v>
      </c>
      <c r="F20" s="56">
        <f t="shared" si="4"/>
        <v>0</v>
      </c>
      <c r="G20" s="56">
        <v>256</v>
      </c>
      <c r="H20" s="57">
        <v>0</v>
      </c>
      <c r="I20" s="56">
        <v>0</v>
      </c>
      <c r="J20" s="55">
        <f t="shared" si="5"/>
        <v>256</v>
      </c>
      <c r="K20" s="56">
        <v>0</v>
      </c>
      <c r="L20" s="56">
        <f t="shared" si="6"/>
        <v>256</v>
      </c>
      <c r="M20" s="56">
        <v>0</v>
      </c>
      <c r="N20" s="56">
        <v>0</v>
      </c>
      <c r="O20" s="56">
        <v>0</v>
      </c>
      <c r="P20" s="55">
        <f t="shared" si="7"/>
        <v>0</v>
      </c>
      <c r="Q20" s="56">
        <f t="shared" si="8"/>
        <v>256</v>
      </c>
      <c r="R20" s="58"/>
      <c r="S20" s="64" t="s">
        <v>62</v>
      </c>
      <c r="T20" s="46" t="s">
        <v>63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9">
        <f t="shared" si="9"/>
        <v>0</v>
      </c>
      <c r="AB20" s="59">
        <f t="shared" si="10"/>
        <v>0</v>
      </c>
      <c r="AC20" s="59">
        <f t="shared" si="11"/>
        <v>0</v>
      </c>
      <c r="AD20" s="56">
        <v>6518</v>
      </c>
      <c r="AE20" s="56">
        <v>6197</v>
      </c>
      <c r="AF20" s="56">
        <v>0</v>
      </c>
      <c r="AG20" s="59">
        <v>0</v>
      </c>
      <c r="AH20" s="59">
        <v>0</v>
      </c>
      <c r="AI20" s="59">
        <v>0</v>
      </c>
      <c r="AJ20" s="59">
        <f t="shared" si="12"/>
        <v>6518</v>
      </c>
      <c r="AK20" s="59">
        <f t="shared" si="0"/>
        <v>6197</v>
      </c>
      <c r="AL20" s="59">
        <f t="shared" si="0"/>
        <v>0</v>
      </c>
      <c r="AM20" s="59">
        <f t="shared" si="13"/>
        <v>12715</v>
      </c>
      <c r="AN20" s="44"/>
      <c r="AO20" s="64" t="s">
        <v>62</v>
      </c>
      <c r="AP20" s="46" t="s">
        <v>63</v>
      </c>
      <c r="AQ20" s="60">
        <v>0</v>
      </c>
      <c r="AR20" s="58">
        <v>0</v>
      </c>
      <c r="AS20" s="58">
        <v>0</v>
      </c>
      <c r="AT20" s="58">
        <v>0</v>
      </c>
      <c r="AU20" s="58">
        <v>0</v>
      </c>
      <c r="AV20" s="58">
        <v>0</v>
      </c>
      <c r="AW20" s="59">
        <f t="shared" si="14"/>
        <v>0</v>
      </c>
      <c r="AX20" s="59">
        <f t="shared" si="1"/>
        <v>0</v>
      </c>
      <c r="AY20" s="59">
        <f t="shared" si="1"/>
        <v>0</v>
      </c>
      <c r="AZ20" s="59">
        <v>0</v>
      </c>
      <c r="BA20" s="59">
        <v>0</v>
      </c>
      <c r="BB20" s="59">
        <v>0</v>
      </c>
      <c r="BC20" s="60">
        <f t="shared" si="15"/>
        <v>0</v>
      </c>
      <c r="BD20" s="60">
        <f t="shared" si="2"/>
        <v>0</v>
      </c>
      <c r="BE20" s="60">
        <f t="shared" si="2"/>
        <v>0</v>
      </c>
      <c r="BF20" s="60">
        <f t="shared" si="16"/>
        <v>0</v>
      </c>
      <c r="BG20" s="44"/>
      <c r="BH20" s="64" t="s">
        <v>62</v>
      </c>
      <c r="BI20" s="46" t="s">
        <v>63</v>
      </c>
      <c r="BJ20" s="59">
        <v>0</v>
      </c>
      <c r="BK20" s="56">
        <v>0</v>
      </c>
      <c r="BL20" s="56">
        <v>0</v>
      </c>
      <c r="BM20" s="56">
        <v>0</v>
      </c>
      <c r="BN20" s="56">
        <v>0</v>
      </c>
      <c r="BO20" s="56">
        <v>0</v>
      </c>
      <c r="BP20" s="59">
        <v>0</v>
      </c>
      <c r="BQ20" s="59">
        <v>0</v>
      </c>
      <c r="BR20" s="59">
        <v>0</v>
      </c>
      <c r="BS20" s="59">
        <v>0</v>
      </c>
      <c r="BT20" s="59">
        <v>0</v>
      </c>
      <c r="BU20" s="59">
        <v>0</v>
      </c>
      <c r="BV20" s="56">
        <v>0</v>
      </c>
      <c r="BW20" s="56">
        <v>0</v>
      </c>
      <c r="BX20" s="56">
        <v>0</v>
      </c>
      <c r="BY20" s="59">
        <f t="shared" si="17"/>
        <v>0</v>
      </c>
      <c r="BZ20" s="59">
        <f t="shared" si="3"/>
        <v>0</v>
      </c>
      <c r="CA20" s="59">
        <f t="shared" si="3"/>
        <v>0</v>
      </c>
      <c r="CB20" s="59">
        <f t="shared" si="18"/>
        <v>0</v>
      </c>
    </row>
    <row r="21" spans="1:80" ht="15.75" x14ac:dyDescent="0.25">
      <c r="A21" s="44"/>
      <c r="B21" s="46" t="s">
        <v>64</v>
      </c>
      <c r="C21" s="46" t="s">
        <v>65</v>
      </c>
      <c r="D21" s="56">
        <v>0</v>
      </c>
      <c r="E21" s="56">
        <v>0</v>
      </c>
      <c r="F21" s="56">
        <f t="shared" si="4"/>
        <v>0</v>
      </c>
      <c r="G21" s="56">
        <v>118</v>
      </c>
      <c r="H21" s="57">
        <v>0</v>
      </c>
      <c r="I21" s="56">
        <v>0</v>
      </c>
      <c r="J21" s="55">
        <f t="shared" si="5"/>
        <v>118</v>
      </c>
      <c r="K21" s="56">
        <v>0</v>
      </c>
      <c r="L21" s="56">
        <f t="shared" si="6"/>
        <v>118</v>
      </c>
      <c r="M21" s="56">
        <v>2</v>
      </c>
      <c r="N21" s="56">
        <v>2</v>
      </c>
      <c r="O21" s="56">
        <v>14</v>
      </c>
      <c r="P21" s="55">
        <f t="shared" si="7"/>
        <v>18</v>
      </c>
      <c r="Q21" s="56">
        <f t="shared" si="8"/>
        <v>136</v>
      </c>
      <c r="R21" s="58"/>
      <c r="S21" s="64" t="s">
        <v>64</v>
      </c>
      <c r="T21" s="46" t="s">
        <v>65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9">
        <f t="shared" si="9"/>
        <v>0</v>
      </c>
      <c r="AB21" s="59">
        <f t="shared" si="10"/>
        <v>0</v>
      </c>
      <c r="AC21" s="59">
        <f t="shared" si="11"/>
        <v>0</v>
      </c>
      <c r="AD21" s="56">
        <v>1690</v>
      </c>
      <c r="AE21" s="56">
        <v>1723</v>
      </c>
      <c r="AF21" s="56">
        <v>0</v>
      </c>
      <c r="AG21" s="59">
        <v>0</v>
      </c>
      <c r="AH21" s="59">
        <v>0</v>
      </c>
      <c r="AI21" s="59">
        <v>0</v>
      </c>
      <c r="AJ21" s="59">
        <f t="shared" si="12"/>
        <v>1690</v>
      </c>
      <c r="AK21" s="59">
        <f t="shared" si="0"/>
        <v>1723</v>
      </c>
      <c r="AL21" s="59">
        <f t="shared" si="0"/>
        <v>0</v>
      </c>
      <c r="AM21" s="59">
        <f t="shared" si="13"/>
        <v>3413</v>
      </c>
      <c r="AN21" s="44"/>
      <c r="AO21" s="64" t="s">
        <v>64</v>
      </c>
      <c r="AP21" s="46" t="s">
        <v>65</v>
      </c>
      <c r="AQ21" s="60">
        <v>0</v>
      </c>
      <c r="AR21" s="60">
        <v>0</v>
      </c>
      <c r="AS21" s="60">
        <v>0</v>
      </c>
      <c r="AT21" s="58">
        <v>0</v>
      </c>
      <c r="AU21" s="58">
        <v>0</v>
      </c>
      <c r="AV21" s="58">
        <v>0</v>
      </c>
      <c r="AW21" s="59">
        <f t="shared" si="14"/>
        <v>0</v>
      </c>
      <c r="AX21" s="59">
        <f t="shared" si="1"/>
        <v>0</v>
      </c>
      <c r="AY21" s="59">
        <f t="shared" si="1"/>
        <v>0</v>
      </c>
      <c r="AZ21" s="59">
        <v>0</v>
      </c>
      <c r="BA21" s="59">
        <v>0</v>
      </c>
      <c r="BB21" s="59">
        <v>0</v>
      </c>
      <c r="BC21" s="60">
        <f t="shared" si="15"/>
        <v>0</v>
      </c>
      <c r="BD21" s="60">
        <f t="shared" si="2"/>
        <v>0</v>
      </c>
      <c r="BE21" s="60">
        <f t="shared" si="2"/>
        <v>0</v>
      </c>
      <c r="BF21" s="60">
        <f t="shared" si="16"/>
        <v>0</v>
      </c>
      <c r="BG21" s="44"/>
      <c r="BH21" s="64" t="s">
        <v>64</v>
      </c>
      <c r="BI21" s="46" t="s">
        <v>65</v>
      </c>
      <c r="BJ21" s="59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9">
        <v>0</v>
      </c>
      <c r="BQ21" s="59">
        <v>0</v>
      </c>
      <c r="BR21" s="59">
        <v>0</v>
      </c>
      <c r="BS21" s="59">
        <v>0</v>
      </c>
      <c r="BT21" s="59">
        <v>0</v>
      </c>
      <c r="BU21" s="59">
        <v>0</v>
      </c>
      <c r="BV21" s="56">
        <v>0</v>
      </c>
      <c r="BW21" s="56">
        <v>0</v>
      </c>
      <c r="BX21" s="56">
        <v>0</v>
      </c>
      <c r="BY21" s="59">
        <f t="shared" si="17"/>
        <v>0</v>
      </c>
      <c r="BZ21" s="59">
        <f t="shared" si="3"/>
        <v>0</v>
      </c>
      <c r="CA21" s="59">
        <f t="shared" si="3"/>
        <v>0</v>
      </c>
      <c r="CB21" s="59">
        <f t="shared" si="18"/>
        <v>0</v>
      </c>
    </row>
    <row r="22" spans="1:80" ht="15.75" x14ac:dyDescent="0.25">
      <c r="A22" s="44"/>
      <c r="B22" s="46" t="s">
        <v>66</v>
      </c>
      <c r="C22" s="46" t="s">
        <v>67</v>
      </c>
      <c r="D22" s="56">
        <v>18</v>
      </c>
      <c r="E22" s="56">
        <v>2</v>
      </c>
      <c r="F22" s="56">
        <f t="shared" si="4"/>
        <v>20</v>
      </c>
      <c r="G22" s="56">
        <v>77</v>
      </c>
      <c r="H22" s="57">
        <v>0</v>
      </c>
      <c r="I22" s="56">
        <v>0</v>
      </c>
      <c r="J22" s="55">
        <f t="shared" si="5"/>
        <v>97</v>
      </c>
      <c r="K22" s="56">
        <v>3</v>
      </c>
      <c r="L22" s="56">
        <f t="shared" si="6"/>
        <v>100</v>
      </c>
      <c r="M22" s="56">
        <v>0</v>
      </c>
      <c r="N22" s="56">
        <v>0</v>
      </c>
      <c r="O22" s="56">
        <v>6</v>
      </c>
      <c r="P22" s="55">
        <f t="shared" si="7"/>
        <v>6</v>
      </c>
      <c r="Q22" s="56">
        <f t="shared" si="8"/>
        <v>106</v>
      </c>
      <c r="R22" s="58"/>
      <c r="S22" s="64" t="s">
        <v>66</v>
      </c>
      <c r="T22" s="46" t="s">
        <v>67</v>
      </c>
      <c r="U22" s="56">
        <v>821</v>
      </c>
      <c r="V22" s="56">
        <v>687</v>
      </c>
      <c r="W22" s="56">
        <v>0</v>
      </c>
      <c r="X22" s="56">
        <v>0</v>
      </c>
      <c r="Y22" s="56">
        <v>0</v>
      </c>
      <c r="Z22" s="56">
        <v>0</v>
      </c>
      <c r="AA22" s="59">
        <f t="shared" si="9"/>
        <v>821</v>
      </c>
      <c r="AB22" s="59">
        <f t="shared" si="10"/>
        <v>687</v>
      </c>
      <c r="AC22" s="59">
        <f t="shared" si="11"/>
        <v>0</v>
      </c>
      <c r="AD22" s="56">
        <v>1665</v>
      </c>
      <c r="AE22" s="56">
        <v>1485</v>
      </c>
      <c r="AF22" s="56">
        <v>0</v>
      </c>
      <c r="AG22" s="59">
        <v>3</v>
      </c>
      <c r="AH22" s="59">
        <v>6</v>
      </c>
      <c r="AI22" s="59">
        <v>0</v>
      </c>
      <c r="AJ22" s="59">
        <f t="shared" si="12"/>
        <v>2489</v>
      </c>
      <c r="AK22" s="59">
        <f t="shared" si="0"/>
        <v>2178</v>
      </c>
      <c r="AL22" s="59">
        <f t="shared" si="0"/>
        <v>0</v>
      </c>
      <c r="AM22" s="59">
        <f t="shared" si="13"/>
        <v>4667</v>
      </c>
      <c r="AN22" s="44"/>
      <c r="AO22" s="64" t="s">
        <v>66</v>
      </c>
      <c r="AP22" s="46" t="s">
        <v>67</v>
      </c>
      <c r="AQ22" s="60">
        <v>0</v>
      </c>
      <c r="AR22" s="60">
        <v>0</v>
      </c>
      <c r="AS22" s="60">
        <v>0</v>
      </c>
      <c r="AT22" s="58">
        <v>0</v>
      </c>
      <c r="AU22" s="58">
        <v>0</v>
      </c>
      <c r="AV22" s="58">
        <v>0</v>
      </c>
      <c r="AW22" s="59">
        <f t="shared" si="14"/>
        <v>0</v>
      </c>
      <c r="AX22" s="59">
        <f t="shared" si="1"/>
        <v>0</v>
      </c>
      <c r="AY22" s="59">
        <f t="shared" si="1"/>
        <v>0</v>
      </c>
      <c r="AZ22" s="60">
        <v>0</v>
      </c>
      <c r="BA22" s="60">
        <v>0</v>
      </c>
      <c r="BB22" s="60">
        <v>0</v>
      </c>
      <c r="BC22" s="60">
        <f t="shared" si="15"/>
        <v>0</v>
      </c>
      <c r="BD22" s="60">
        <f t="shared" si="2"/>
        <v>0</v>
      </c>
      <c r="BE22" s="60">
        <f t="shared" si="2"/>
        <v>0</v>
      </c>
      <c r="BF22" s="60">
        <f t="shared" si="16"/>
        <v>0</v>
      </c>
      <c r="BG22" s="44"/>
      <c r="BH22" s="64" t="s">
        <v>66</v>
      </c>
      <c r="BI22" s="46" t="s">
        <v>67</v>
      </c>
      <c r="BJ22" s="59">
        <v>0</v>
      </c>
      <c r="BK22" s="59">
        <v>0</v>
      </c>
      <c r="BL22" s="59">
        <v>0</v>
      </c>
      <c r="BM22" s="56">
        <v>0</v>
      </c>
      <c r="BN22" s="56">
        <v>15</v>
      </c>
      <c r="BO22" s="56">
        <v>0</v>
      </c>
      <c r="BP22" s="59">
        <v>0</v>
      </c>
      <c r="BQ22" s="59">
        <v>0</v>
      </c>
      <c r="BR22" s="59">
        <v>0</v>
      </c>
      <c r="BS22" s="59">
        <v>0</v>
      </c>
      <c r="BT22" s="59">
        <v>0</v>
      </c>
      <c r="BU22" s="59">
        <v>0</v>
      </c>
      <c r="BV22" s="56">
        <v>0</v>
      </c>
      <c r="BW22" s="56">
        <v>0</v>
      </c>
      <c r="BX22" s="56">
        <v>0</v>
      </c>
      <c r="BY22" s="59">
        <f t="shared" si="17"/>
        <v>0</v>
      </c>
      <c r="BZ22" s="59">
        <f t="shared" si="3"/>
        <v>15</v>
      </c>
      <c r="CA22" s="59">
        <f t="shared" si="3"/>
        <v>0</v>
      </c>
      <c r="CB22" s="59">
        <f t="shared" si="18"/>
        <v>15</v>
      </c>
    </row>
    <row r="23" spans="1:80" ht="15.75" x14ac:dyDescent="0.25">
      <c r="A23" s="44"/>
      <c r="B23" s="46" t="s">
        <v>68</v>
      </c>
      <c r="C23" s="46" t="s">
        <v>69</v>
      </c>
      <c r="D23" s="56">
        <v>0</v>
      </c>
      <c r="E23" s="56">
        <v>0</v>
      </c>
      <c r="F23" s="56">
        <f t="shared" si="4"/>
        <v>0</v>
      </c>
      <c r="G23" s="56">
        <v>46</v>
      </c>
      <c r="H23" s="57">
        <v>0</v>
      </c>
      <c r="I23" s="56">
        <v>0</v>
      </c>
      <c r="J23" s="55">
        <f t="shared" si="5"/>
        <v>46</v>
      </c>
      <c r="K23" s="56">
        <v>0</v>
      </c>
      <c r="L23" s="56">
        <f t="shared" si="6"/>
        <v>46</v>
      </c>
      <c r="M23" s="56">
        <v>20</v>
      </c>
      <c r="N23" s="56">
        <v>0</v>
      </c>
      <c r="O23" s="56">
        <v>234</v>
      </c>
      <c r="P23" s="55">
        <f t="shared" si="7"/>
        <v>254</v>
      </c>
      <c r="Q23" s="56">
        <f t="shared" si="8"/>
        <v>300</v>
      </c>
      <c r="R23" s="58"/>
      <c r="S23" s="64" t="s">
        <v>68</v>
      </c>
      <c r="T23" s="46" t="s">
        <v>69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9">
        <f t="shared" si="9"/>
        <v>0</v>
      </c>
      <c r="AB23" s="59">
        <f t="shared" si="10"/>
        <v>0</v>
      </c>
      <c r="AC23" s="59">
        <f t="shared" si="11"/>
        <v>0</v>
      </c>
      <c r="AD23" s="56">
        <v>897</v>
      </c>
      <c r="AE23" s="56">
        <v>1003</v>
      </c>
      <c r="AF23" s="56">
        <v>0</v>
      </c>
      <c r="AG23" s="59">
        <v>0</v>
      </c>
      <c r="AH23" s="59">
        <v>0</v>
      </c>
      <c r="AI23" s="59">
        <v>0</v>
      </c>
      <c r="AJ23" s="59">
        <f t="shared" si="12"/>
        <v>897</v>
      </c>
      <c r="AK23" s="59">
        <f t="shared" si="12"/>
        <v>1003</v>
      </c>
      <c r="AL23" s="59">
        <f t="shared" si="12"/>
        <v>0</v>
      </c>
      <c r="AM23" s="59">
        <f t="shared" si="13"/>
        <v>1900</v>
      </c>
      <c r="AN23" s="44"/>
      <c r="AO23" s="64" t="s">
        <v>68</v>
      </c>
      <c r="AP23" s="46" t="s">
        <v>69</v>
      </c>
      <c r="AQ23" s="60">
        <v>0</v>
      </c>
      <c r="AR23" s="60">
        <v>0</v>
      </c>
      <c r="AS23" s="60">
        <v>0</v>
      </c>
      <c r="AT23" s="58">
        <v>11</v>
      </c>
      <c r="AU23" s="58">
        <v>7</v>
      </c>
      <c r="AV23" s="58">
        <v>0</v>
      </c>
      <c r="AW23" s="59">
        <f t="shared" si="14"/>
        <v>11</v>
      </c>
      <c r="AX23" s="59">
        <f t="shared" si="14"/>
        <v>7</v>
      </c>
      <c r="AY23" s="59">
        <f t="shared" si="14"/>
        <v>0</v>
      </c>
      <c r="AZ23" s="59">
        <v>4</v>
      </c>
      <c r="BA23" s="59">
        <v>6</v>
      </c>
      <c r="BB23" s="59">
        <v>0</v>
      </c>
      <c r="BC23" s="60">
        <f t="shared" si="15"/>
        <v>15</v>
      </c>
      <c r="BD23" s="60">
        <f t="shared" si="15"/>
        <v>13</v>
      </c>
      <c r="BE23" s="60">
        <f t="shared" si="15"/>
        <v>0</v>
      </c>
      <c r="BF23" s="60">
        <f t="shared" si="16"/>
        <v>28</v>
      </c>
      <c r="BG23" s="44"/>
      <c r="BH23" s="64" t="s">
        <v>68</v>
      </c>
      <c r="BI23" s="46" t="s">
        <v>69</v>
      </c>
      <c r="BJ23" s="59">
        <v>0</v>
      </c>
      <c r="BK23" s="59">
        <v>0</v>
      </c>
      <c r="BL23" s="59">
        <v>0</v>
      </c>
      <c r="BM23" s="56">
        <v>0</v>
      </c>
      <c r="BN23" s="56">
        <v>0</v>
      </c>
      <c r="BO23" s="56">
        <v>0</v>
      </c>
      <c r="BP23" s="59">
        <v>0</v>
      </c>
      <c r="BQ23" s="59">
        <v>0</v>
      </c>
      <c r="BR23" s="59">
        <v>0</v>
      </c>
      <c r="BS23" s="59">
        <v>0</v>
      </c>
      <c r="BT23" s="59">
        <v>0</v>
      </c>
      <c r="BU23" s="59">
        <v>0</v>
      </c>
      <c r="BV23" s="56">
        <v>0</v>
      </c>
      <c r="BW23" s="56">
        <v>0</v>
      </c>
      <c r="BX23" s="56">
        <v>0</v>
      </c>
      <c r="BY23" s="59">
        <f t="shared" si="17"/>
        <v>0</v>
      </c>
      <c r="BZ23" s="59">
        <f t="shared" si="17"/>
        <v>0</v>
      </c>
      <c r="CA23" s="59">
        <f t="shared" si="17"/>
        <v>0</v>
      </c>
      <c r="CB23" s="59">
        <f t="shared" si="18"/>
        <v>0</v>
      </c>
    </row>
    <row r="24" spans="1:80" ht="15.75" x14ac:dyDescent="0.25">
      <c r="A24" s="44"/>
      <c r="B24" s="46" t="s">
        <v>70</v>
      </c>
      <c r="C24" s="46" t="s">
        <v>71</v>
      </c>
      <c r="D24" s="56">
        <v>322</v>
      </c>
      <c r="E24" s="56">
        <v>8</v>
      </c>
      <c r="F24" s="56">
        <f t="shared" si="4"/>
        <v>330</v>
      </c>
      <c r="G24" s="56">
        <v>1067</v>
      </c>
      <c r="H24" s="57">
        <v>0</v>
      </c>
      <c r="I24" s="56">
        <v>0</v>
      </c>
      <c r="J24" s="55">
        <f t="shared" si="5"/>
        <v>1397</v>
      </c>
      <c r="K24" s="56">
        <v>3</v>
      </c>
      <c r="L24" s="56">
        <f t="shared" si="6"/>
        <v>1400</v>
      </c>
      <c r="M24" s="56">
        <v>10</v>
      </c>
      <c r="N24" s="56">
        <v>3</v>
      </c>
      <c r="O24" s="56">
        <v>62</v>
      </c>
      <c r="P24" s="55">
        <f t="shared" si="7"/>
        <v>75</v>
      </c>
      <c r="Q24" s="56">
        <f t="shared" si="8"/>
        <v>1475</v>
      </c>
      <c r="R24" s="58"/>
      <c r="S24" s="64" t="s">
        <v>70</v>
      </c>
      <c r="T24" s="46" t="s">
        <v>71</v>
      </c>
      <c r="U24" s="56">
        <v>24251</v>
      </c>
      <c r="V24" s="56">
        <v>21771</v>
      </c>
      <c r="W24" s="56">
        <v>152</v>
      </c>
      <c r="X24" s="56">
        <v>147</v>
      </c>
      <c r="Y24" s="56">
        <v>146</v>
      </c>
      <c r="Z24" s="56">
        <v>0</v>
      </c>
      <c r="AA24" s="59">
        <f t="shared" si="9"/>
        <v>24398</v>
      </c>
      <c r="AB24" s="59">
        <f t="shared" si="10"/>
        <v>21917</v>
      </c>
      <c r="AC24" s="59">
        <f t="shared" si="11"/>
        <v>152</v>
      </c>
      <c r="AD24" s="56">
        <v>52487</v>
      </c>
      <c r="AE24" s="56">
        <v>51253</v>
      </c>
      <c r="AF24" s="56">
        <v>152</v>
      </c>
      <c r="AG24" s="59">
        <v>10</v>
      </c>
      <c r="AH24" s="59">
        <v>1</v>
      </c>
      <c r="AI24" s="59">
        <v>0</v>
      </c>
      <c r="AJ24" s="59">
        <f t="shared" si="12"/>
        <v>76895</v>
      </c>
      <c r="AK24" s="59">
        <f t="shared" si="12"/>
        <v>73171</v>
      </c>
      <c r="AL24" s="59">
        <f t="shared" si="12"/>
        <v>304</v>
      </c>
      <c r="AM24" s="59">
        <f t="shared" si="13"/>
        <v>150370</v>
      </c>
      <c r="AN24" s="44"/>
      <c r="AO24" s="64" t="s">
        <v>70</v>
      </c>
      <c r="AP24" s="46" t="s">
        <v>71</v>
      </c>
      <c r="AQ24" s="60">
        <v>17</v>
      </c>
      <c r="AR24" s="58">
        <v>10</v>
      </c>
      <c r="AS24" s="58">
        <v>0</v>
      </c>
      <c r="AT24" s="58">
        <v>10</v>
      </c>
      <c r="AU24" s="58">
        <v>0</v>
      </c>
      <c r="AV24" s="58">
        <v>0</v>
      </c>
      <c r="AW24" s="59">
        <f t="shared" si="14"/>
        <v>27</v>
      </c>
      <c r="AX24" s="59">
        <f t="shared" si="14"/>
        <v>10</v>
      </c>
      <c r="AY24" s="59">
        <f t="shared" si="14"/>
        <v>0</v>
      </c>
      <c r="AZ24" s="60">
        <v>32</v>
      </c>
      <c r="BA24" s="60">
        <v>64</v>
      </c>
      <c r="BB24" s="60">
        <v>0</v>
      </c>
      <c r="BC24" s="60">
        <f t="shared" si="15"/>
        <v>59</v>
      </c>
      <c r="BD24" s="60">
        <f t="shared" si="15"/>
        <v>74</v>
      </c>
      <c r="BE24" s="60">
        <f t="shared" si="15"/>
        <v>0</v>
      </c>
      <c r="BF24" s="60">
        <f t="shared" si="16"/>
        <v>133</v>
      </c>
      <c r="BG24" s="44"/>
      <c r="BH24" s="64" t="s">
        <v>70</v>
      </c>
      <c r="BI24" s="46" t="s">
        <v>71</v>
      </c>
      <c r="BJ24" s="59">
        <v>0</v>
      </c>
      <c r="BK24" s="56">
        <v>0</v>
      </c>
      <c r="BL24" s="56">
        <v>0</v>
      </c>
      <c r="BM24" s="56">
        <v>3664</v>
      </c>
      <c r="BN24" s="56">
        <v>624</v>
      </c>
      <c r="BO24" s="56">
        <v>0</v>
      </c>
      <c r="BP24" s="59">
        <v>0</v>
      </c>
      <c r="BQ24" s="59">
        <v>0</v>
      </c>
      <c r="BR24" s="59">
        <v>0</v>
      </c>
      <c r="BS24" s="59">
        <v>384</v>
      </c>
      <c r="BT24" s="59">
        <v>0</v>
      </c>
      <c r="BU24" s="59">
        <v>0</v>
      </c>
      <c r="BV24" s="56">
        <v>0</v>
      </c>
      <c r="BW24" s="56">
        <v>0</v>
      </c>
      <c r="BX24" s="56">
        <v>0</v>
      </c>
      <c r="BY24" s="59">
        <f t="shared" si="17"/>
        <v>4048</v>
      </c>
      <c r="BZ24" s="59">
        <f t="shared" si="17"/>
        <v>624</v>
      </c>
      <c r="CA24" s="59">
        <f t="shared" si="17"/>
        <v>0</v>
      </c>
      <c r="CB24" s="59">
        <f t="shared" si="18"/>
        <v>4672</v>
      </c>
    </row>
    <row r="25" spans="1:80" ht="15.75" x14ac:dyDescent="0.25">
      <c r="A25" s="44"/>
      <c r="B25" s="46" t="s">
        <v>72</v>
      </c>
      <c r="C25" s="46" t="s">
        <v>73</v>
      </c>
      <c r="D25" s="56">
        <v>0</v>
      </c>
      <c r="E25" s="56">
        <v>0</v>
      </c>
      <c r="F25" s="56">
        <f t="shared" si="4"/>
        <v>0</v>
      </c>
      <c r="G25" s="56">
        <v>52</v>
      </c>
      <c r="H25" s="57">
        <v>0</v>
      </c>
      <c r="I25" s="56">
        <v>0</v>
      </c>
      <c r="J25" s="55">
        <f t="shared" si="5"/>
        <v>52</v>
      </c>
      <c r="K25" s="56">
        <v>0</v>
      </c>
      <c r="L25" s="56">
        <f t="shared" si="6"/>
        <v>52</v>
      </c>
      <c r="M25" s="56">
        <v>0</v>
      </c>
      <c r="N25" s="56">
        <v>0</v>
      </c>
      <c r="O25" s="56">
        <v>42</v>
      </c>
      <c r="P25" s="55">
        <f t="shared" si="7"/>
        <v>42</v>
      </c>
      <c r="Q25" s="56">
        <f t="shared" si="8"/>
        <v>94</v>
      </c>
      <c r="R25" s="58"/>
      <c r="S25" s="64" t="s">
        <v>72</v>
      </c>
      <c r="T25" s="46" t="s">
        <v>73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9">
        <f t="shared" si="9"/>
        <v>0</v>
      </c>
      <c r="AB25" s="59">
        <f t="shared" si="10"/>
        <v>0</v>
      </c>
      <c r="AC25" s="59">
        <f t="shared" si="11"/>
        <v>0</v>
      </c>
      <c r="AD25" s="56">
        <v>663</v>
      </c>
      <c r="AE25" s="56">
        <v>727</v>
      </c>
      <c r="AF25" s="56">
        <v>0</v>
      </c>
      <c r="AG25" s="59">
        <v>0</v>
      </c>
      <c r="AH25" s="59">
        <v>0</v>
      </c>
      <c r="AI25" s="59">
        <v>0</v>
      </c>
      <c r="AJ25" s="59">
        <f t="shared" si="12"/>
        <v>663</v>
      </c>
      <c r="AK25" s="59">
        <f t="shared" si="12"/>
        <v>727</v>
      </c>
      <c r="AL25" s="59">
        <f t="shared" si="12"/>
        <v>0</v>
      </c>
      <c r="AM25" s="59">
        <f t="shared" si="13"/>
        <v>1390</v>
      </c>
      <c r="AN25" s="44"/>
      <c r="AO25" s="64" t="s">
        <v>72</v>
      </c>
      <c r="AP25" s="46" t="s">
        <v>73</v>
      </c>
      <c r="AQ25" s="60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9">
        <f t="shared" si="14"/>
        <v>0</v>
      </c>
      <c r="AX25" s="59">
        <f t="shared" si="14"/>
        <v>0</v>
      </c>
      <c r="AY25" s="59">
        <f t="shared" si="14"/>
        <v>0</v>
      </c>
      <c r="AZ25" s="59">
        <v>6</v>
      </c>
      <c r="BA25" s="59">
        <v>6</v>
      </c>
      <c r="BB25" s="59">
        <v>0</v>
      </c>
      <c r="BC25" s="60">
        <f t="shared" si="15"/>
        <v>6</v>
      </c>
      <c r="BD25" s="60">
        <f t="shared" si="15"/>
        <v>6</v>
      </c>
      <c r="BE25" s="60">
        <f t="shared" si="15"/>
        <v>0</v>
      </c>
      <c r="BF25" s="60">
        <f t="shared" si="16"/>
        <v>12</v>
      </c>
      <c r="BG25" s="44"/>
      <c r="BH25" s="64" t="s">
        <v>72</v>
      </c>
      <c r="BI25" s="46" t="s">
        <v>73</v>
      </c>
      <c r="BJ25" s="59">
        <v>0</v>
      </c>
      <c r="BK25" s="56">
        <v>0</v>
      </c>
      <c r="BL25" s="56">
        <v>0</v>
      </c>
      <c r="BM25" s="56">
        <v>562</v>
      </c>
      <c r="BN25" s="56">
        <v>0</v>
      </c>
      <c r="BO25" s="56">
        <v>0</v>
      </c>
      <c r="BP25" s="59">
        <v>0</v>
      </c>
      <c r="BQ25" s="59">
        <v>0</v>
      </c>
      <c r="BR25" s="59">
        <v>0</v>
      </c>
      <c r="BS25" s="59">
        <v>27</v>
      </c>
      <c r="BT25" s="59">
        <v>0</v>
      </c>
      <c r="BU25" s="59">
        <v>0</v>
      </c>
      <c r="BV25" s="56">
        <v>0</v>
      </c>
      <c r="BW25" s="56">
        <v>0</v>
      </c>
      <c r="BX25" s="56">
        <v>0</v>
      </c>
      <c r="BY25" s="59">
        <f t="shared" si="17"/>
        <v>589</v>
      </c>
      <c r="BZ25" s="59">
        <f t="shared" si="17"/>
        <v>0</v>
      </c>
      <c r="CA25" s="59">
        <f t="shared" si="17"/>
        <v>0</v>
      </c>
      <c r="CB25" s="59">
        <f t="shared" si="18"/>
        <v>589</v>
      </c>
    </row>
    <row r="26" spans="1:80" ht="15.75" x14ac:dyDescent="0.25">
      <c r="A26" s="44"/>
      <c r="B26" s="46" t="s">
        <v>74</v>
      </c>
      <c r="C26" s="46" t="s">
        <v>75</v>
      </c>
      <c r="D26" s="56">
        <v>221</v>
      </c>
      <c r="E26" s="56">
        <v>90</v>
      </c>
      <c r="F26" s="56">
        <f t="shared" si="4"/>
        <v>311</v>
      </c>
      <c r="G26" s="56">
        <v>543</v>
      </c>
      <c r="H26" s="57">
        <v>0</v>
      </c>
      <c r="I26" s="56">
        <v>0</v>
      </c>
      <c r="J26" s="55">
        <f t="shared" si="5"/>
        <v>854</v>
      </c>
      <c r="K26" s="56">
        <v>3</v>
      </c>
      <c r="L26" s="56">
        <f t="shared" si="6"/>
        <v>857</v>
      </c>
      <c r="M26" s="56">
        <v>3</v>
      </c>
      <c r="N26" s="56">
        <v>0</v>
      </c>
      <c r="O26" s="56">
        <v>38</v>
      </c>
      <c r="P26" s="55">
        <f t="shared" si="7"/>
        <v>41</v>
      </c>
      <c r="Q26" s="56">
        <f t="shared" si="8"/>
        <v>898</v>
      </c>
      <c r="R26" s="58"/>
      <c r="S26" s="64" t="s">
        <v>74</v>
      </c>
      <c r="T26" s="46" t="s">
        <v>75</v>
      </c>
      <c r="U26" s="56">
        <v>18272</v>
      </c>
      <c r="V26" s="56">
        <v>8638</v>
      </c>
      <c r="W26" s="56">
        <v>322</v>
      </c>
      <c r="X26" s="56">
        <v>5113</v>
      </c>
      <c r="Y26" s="56">
        <v>1333</v>
      </c>
      <c r="Z26" s="56">
        <v>556</v>
      </c>
      <c r="AA26" s="59">
        <f t="shared" si="9"/>
        <v>23385</v>
      </c>
      <c r="AB26" s="59">
        <f t="shared" si="10"/>
        <v>9971</v>
      </c>
      <c r="AC26" s="59">
        <f t="shared" si="11"/>
        <v>878</v>
      </c>
      <c r="AD26" s="56">
        <v>16082</v>
      </c>
      <c r="AE26" s="56">
        <v>13361</v>
      </c>
      <c r="AF26" s="56">
        <v>244</v>
      </c>
      <c r="AG26" s="59">
        <v>7</v>
      </c>
      <c r="AH26" s="59">
        <v>7</v>
      </c>
      <c r="AI26" s="59">
        <v>0</v>
      </c>
      <c r="AJ26" s="59">
        <f t="shared" si="12"/>
        <v>39474</v>
      </c>
      <c r="AK26" s="59">
        <f t="shared" si="12"/>
        <v>23339</v>
      </c>
      <c r="AL26" s="59">
        <f t="shared" si="12"/>
        <v>1122</v>
      </c>
      <c r="AM26" s="59">
        <f t="shared" si="13"/>
        <v>63935</v>
      </c>
      <c r="AN26" s="44"/>
      <c r="AO26" s="64" t="s">
        <v>74</v>
      </c>
      <c r="AP26" s="46" t="s">
        <v>75</v>
      </c>
      <c r="AQ26" s="60">
        <v>2</v>
      </c>
      <c r="AR26" s="60">
        <v>5</v>
      </c>
      <c r="AS26" s="60">
        <v>0</v>
      </c>
      <c r="AT26" s="58">
        <v>0</v>
      </c>
      <c r="AU26" s="58">
        <v>0</v>
      </c>
      <c r="AV26" s="58">
        <v>0</v>
      </c>
      <c r="AW26" s="59">
        <f t="shared" si="14"/>
        <v>2</v>
      </c>
      <c r="AX26" s="59">
        <f t="shared" si="14"/>
        <v>5</v>
      </c>
      <c r="AY26" s="59">
        <f t="shared" si="14"/>
        <v>0</v>
      </c>
      <c r="AZ26" s="60">
        <v>1</v>
      </c>
      <c r="BA26" s="60">
        <v>1</v>
      </c>
      <c r="BB26" s="60">
        <v>4</v>
      </c>
      <c r="BC26" s="60">
        <f t="shared" si="15"/>
        <v>3</v>
      </c>
      <c r="BD26" s="60">
        <f t="shared" si="15"/>
        <v>6</v>
      </c>
      <c r="BE26" s="60">
        <f t="shared" si="15"/>
        <v>4</v>
      </c>
      <c r="BF26" s="60">
        <f t="shared" si="16"/>
        <v>13</v>
      </c>
      <c r="BG26" s="44"/>
      <c r="BH26" s="64" t="s">
        <v>74</v>
      </c>
      <c r="BI26" s="46" t="s">
        <v>75</v>
      </c>
      <c r="BJ26" s="59">
        <v>0</v>
      </c>
      <c r="BK26" s="59">
        <v>0</v>
      </c>
      <c r="BL26" s="59">
        <v>0</v>
      </c>
      <c r="BM26" s="56">
        <v>3857</v>
      </c>
      <c r="BN26" s="56">
        <v>784</v>
      </c>
      <c r="BO26" s="56">
        <v>0</v>
      </c>
      <c r="BP26" s="59">
        <v>0</v>
      </c>
      <c r="BQ26" s="59">
        <v>0</v>
      </c>
      <c r="BR26" s="59">
        <v>0</v>
      </c>
      <c r="BS26" s="59">
        <v>41</v>
      </c>
      <c r="BT26" s="59">
        <v>18</v>
      </c>
      <c r="BU26" s="59">
        <v>0</v>
      </c>
      <c r="BV26" s="56">
        <v>0</v>
      </c>
      <c r="BW26" s="56">
        <v>0</v>
      </c>
      <c r="BX26" s="56">
        <v>0</v>
      </c>
      <c r="BY26" s="59">
        <f t="shared" si="17"/>
        <v>3898</v>
      </c>
      <c r="BZ26" s="59">
        <f t="shared" si="17"/>
        <v>802</v>
      </c>
      <c r="CA26" s="59">
        <f t="shared" si="17"/>
        <v>0</v>
      </c>
      <c r="CB26" s="59">
        <f t="shared" si="18"/>
        <v>4700</v>
      </c>
    </row>
    <row r="27" spans="1:80" ht="15.75" x14ac:dyDescent="0.25">
      <c r="A27" s="44"/>
      <c r="B27" s="46" t="s">
        <v>76</v>
      </c>
      <c r="C27" s="46" t="s">
        <v>77</v>
      </c>
      <c r="D27" s="56">
        <v>0</v>
      </c>
      <c r="E27" s="56">
        <v>0</v>
      </c>
      <c r="F27" s="56">
        <f t="shared" si="4"/>
        <v>0</v>
      </c>
      <c r="G27" s="56">
        <v>27</v>
      </c>
      <c r="H27" s="57">
        <v>0</v>
      </c>
      <c r="I27" s="56">
        <v>0</v>
      </c>
      <c r="J27" s="55">
        <f t="shared" si="5"/>
        <v>27</v>
      </c>
      <c r="K27" s="56">
        <v>0</v>
      </c>
      <c r="L27" s="56">
        <f t="shared" si="6"/>
        <v>27</v>
      </c>
      <c r="M27" s="56">
        <v>0</v>
      </c>
      <c r="N27" s="56">
        <v>0</v>
      </c>
      <c r="O27" s="56">
        <v>0</v>
      </c>
      <c r="P27" s="55">
        <f t="shared" si="7"/>
        <v>0</v>
      </c>
      <c r="Q27" s="56">
        <f t="shared" si="8"/>
        <v>27</v>
      </c>
      <c r="R27" s="58"/>
      <c r="S27" s="64" t="s">
        <v>76</v>
      </c>
      <c r="T27" s="46" t="s">
        <v>77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9">
        <f t="shared" si="9"/>
        <v>0</v>
      </c>
      <c r="AB27" s="59">
        <f t="shared" si="10"/>
        <v>0</v>
      </c>
      <c r="AC27" s="59">
        <f t="shared" si="11"/>
        <v>0</v>
      </c>
      <c r="AD27" s="56">
        <v>1122</v>
      </c>
      <c r="AE27" s="56">
        <v>1075</v>
      </c>
      <c r="AF27" s="56">
        <v>0</v>
      </c>
      <c r="AG27" s="59">
        <v>0</v>
      </c>
      <c r="AH27" s="59">
        <v>0</v>
      </c>
      <c r="AI27" s="59">
        <v>0</v>
      </c>
      <c r="AJ27" s="59">
        <f t="shared" si="12"/>
        <v>1122</v>
      </c>
      <c r="AK27" s="59">
        <f t="shared" si="12"/>
        <v>1075</v>
      </c>
      <c r="AL27" s="59">
        <f t="shared" si="12"/>
        <v>0</v>
      </c>
      <c r="AM27" s="59">
        <f t="shared" si="13"/>
        <v>2197</v>
      </c>
      <c r="AN27" s="44"/>
      <c r="AO27" s="64" t="s">
        <v>76</v>
      </c>
      <c r="AP27" s="46" t="s">
        <v>77</v>
      </c>
      <c r="AQ27" s="60">
        <v>0</v>
      </c>
      <c r="AR27" s="60">
        <v>0</v>
      </c>
      <c r="AS27" s="60">
        <v>0</v>
      </c>
      <c r="AT27" s="58">
        <v>0</v>
      </c>
      <c r="AU27" s="58">
        <v>0</v>
      </c>
      <c r="AV27" s="58">
        <v>0</v>
      </c>
      <c r="AW27" s="59">
        <f t="shared" si="14"/>
        <v>0</v>
      </c>
      <c r="AX27" s="59">
        <f t="shared" si="14"/>
        <v>0</v>
      </c>
      <c r="AY27" s="59">
        <f t="shared" si="14"/>
        <v>0</v>
      </c>
      <c r="AZ27" s="59">
        <v>0</v>
      </c>
      <c r="BA27" s="59">
        <v>0</v>
      </c>
      <c r="BB27" s="59">
        <v>0</v>
      </c>
      <c r="BC27" s="60">
        <f t="shared" si="15"/>
        <v>0</v>
      </c>
      <c r="BD27" s="60">
        <f t="shared" si="15"/>
        <v>0</v>
      </c>
      <c r="BE27" s="60">
        <f t="shared" si="15"/>
        <v>0</v>
      </c>
      <c r="BF27" s="60">
        <f t="shared" si="16"/>
        <v>0</v>
      </c>
      <c r="BG27" s="44"/>
      <c r="BH27" s="64" t="s">
        <v>76</v>
      </c>
      <c r="BI27" s="46" t="s">
        <v>77</v>
      </c>
      <c r="BJ27" s="59">
        <v>0</v>
      </c>
      <c r="BK27" s="59">
        <v>0</v>
      </c>
      <c r="BL27" s="59">
        <v>0</v>
      </c>
      <c r="BM27" s="56">
        <v>114</v>
      </c>
      <c r="BN27" s="56">
        <v>443</v>
      </c>
      <c r="BO27" s="56">
        <v>0</v>
      </c>
      <c r="BP27" s="59">
        <v>0</v>
      </c>
      <c r="BQ27" s="59">
        <v>0</v>
      </c>
      <c r="BR27" s="59">
        <v>0</v>
      </c>
      <c r="BS27" s="59">
        <v>83</v>
      </c>
      <c r="BT27" s="59">
        <v>0</v>
      </c>
      <c r="BU27" s="59">
        <v>0</v>
      </c>
      <c r="BV27" s="56">
        <v>0</v>
      </c>
      <c r="BW27" s="56">
        <v>0</v>
      </c>
      <c r="BX27" s="56">
        <v>0</v>
      </c>
      <c r="BY27" s="59">
        <f t="shared" si="17"/>
        <v>197</v>
      </c>
      <c r="BZ27" s="59">
        <f t="shared" si="17"/>
        <v>443</v>
      </c>
      <c r="CA27" s="59">
        <f t="shared" si="17"/>
        <v>0</v>
      </c>
      <c r="CB27" s="59">
        <f t="shared" si="18"/>
        <v>640</v>
      </c>
    </row>
    <row r="28" spans="1:80" ht="15.75" x14ac:dyDescent="0.25">
      <c r="A28" s="44"/>
      <c r="B28" s="46" t="s">
        <v>78</v>
      </c>
      <c r="C28" s="46" t="s">
        <v>79</v>
      </c>
      <c r="D28" s="56">
        <v>75</v>
      </c>
      <c r="E28" s="56">
        <v>52</v>
      </c>
      <c r="F28" s="56">
        <f t="shared" si="4"/>
        <v>127</v>
      </c>
      <c r="G28" s="56">
        <v>48</v>
      </c>
      <c r="H28" s="57">
        <v>0</v>
      </c>
      <c r="I28" s="56">
        <v>0</v>
      </c>
      <c r="J28" s="55">
        <f t="shared" si="5"/>
        <v>175</v>
      </c>
      <c r="K28" s="56">
        <v>90</v>
      </c>
      <c r="L28" s="56">
        <f t="shared" si="6"/>
        <v>265</v>
      </c>
      <c r="M28" s="56">
        <v>1</v>
      </c>
      <c r="N28" s="56">
        <v>1</v>
      </c>
      <c r="O28" s="56">
        <v>4</v>
      </c>
      <c r="P28" s="55">
        <f t="shared" si="7"/>
        <v>6</v>
      </c>
      <c r="Q28" s="56">
        <f t="shared" si="8"/>
        <v>271</v>
      </c>
      <c r="R28" s="58"/>
      <c r="S28" s="64" t="s">
        <v>78</v>
      </c>
      <c r="T28" s="46" t="s">
        <v>79</v>
      </c>
      <c r="U28" s="56">
        <v>4911</v>
      </c>
      <c r="V28" s="56">
        <v>4356</v>
      </c>
      <c r="W28" s="56">
        <v>2</v>
      </c>
      <c r="X28" s="56">
        <v>3777</v>
      </c>
      <c r="Y28" s="56">
        <v>3047</v>
      </c>
      <c r="Z28" s="56">
        <v>1</v>
      </c>
      <c r="AA28" s="59">
        <f t="shared" si="9"/>
        <v>8688</v>
      </c>
      <c r="AB28" s="59">
        <f t="shared" si="10"/>
        <v>7403</v>
      </c>
      <c r="AC28" s="59">
        <f t="shared" si="11"/>
        <v>3</v>
      </c>
      <c r="AD28" s="56">
        <v>792</v>
      </c>
      <c r="AE28" s="56">
        <v>838</v>
      </c>
      <c r="AF28" s="56">
        <v>0</v>
      </c>
      <c r="AG28" s="59">
        <v>108</v>
      </c>
      <c r="AH28" s="59">
        <v>69</v>
      </c>
      <c r="AI28" s="59">
        <v>5</v>
      </c>
      <c r="AJ28" s="59">
        <f t="shared" si="12"/>
        <v>9588</v>
      </c>
      <c r="AK28" s="59">
        <f t="shared" si="12"/>
        <v>8310</v>
      </c>
      <c r="AL28" s="59">
        <f t="shared" si="12"/>
        <v>8</v>
      </c>
      <c r="AM28" s="59">
        <f t="shared" si="13"/>
        <v>17906</v>
      </c>
      <c r="AN28" s="44"/>
      <c r="AO28" s="64" t="s">
        <v>78</v>
      </c>
      <c r="AP28" s="46" t="s">
        <v>79</v>
      </c>
      <c r="AQ28" s="60">
        <v>1</v>
      </c>
      <c r="AR28" s="60">
        <v>0</v>
      </c>
      <c r="AS28" s="60">
        <v>0</v>
      </c>
      <c r="AT28" s="58">
        <v>0</v>
      </c>
      <c r="AU28" s="58">
        <v>1</v>
      </c>
      <c r="AV28" s="58">
        <v>0</v>
      </c>
      <c r="AW28" s="59">
        <f t="shared" si="14"/>
        <v>1</v>
      </c>
      <c r="AX28" s="59">
        <f t="shared" si="14"/>
        <v>1</v>
      </c>
      <c r="AY28" s="59">
        <f t="shared" si="14"/>
        <v>0</v>
      </c>
      <c r="AZ28" s="59">
        <v>0</v>
      </c>
      <c r="BA28" s="59">
        <v>0</v>
      </c>
      <c r="BB28" s="59">
        <v>0</v>
      </c>
      <c r="BC28" s="60">
        <f t="shared" si="15"/>
        <v>1</v>
      </c>
      <c r="BD28" s="60">
        <f t="shared" si="15"/>
        <v>1</v>
      </c>
      <c r="BE28" s="60">
        <f t="shared" si="15"/>
        <v>0</v>
      </c>
      <c r="BF28" s="60">
        <f t="shared" si="16"/>
        <v>2</v>
      </c>
      <c r="BG28" s="44"/>
      <c r="BH28" s="64" t="s">
        <v>78</v>
      </c>
      <c r="BI28" s="46" t="s">
        <v>79</v>
      </c>
      <c r="BJ28" s="59">
        <v>0</v>
      </c>
      <c r="BK28" s="59">
        <v>0</v>
      </c>
      <c r="BL28" s="59">
        <v>0</v>
      </c>
      <c r="BM28" s="56">
        <v>0</v>
      </c>
      <c r="BN28" s="56">
        <v>0</v>
      </c>
      <c r="BO28" s="56">
        <v>0</v>
      </c>
      <c r="BP28" s="59">
        <v>0</v>
      </c>
      <c r="BQ28" s="59">
        <v>0</v>
      </c>
      <c r="BR28" s="59">
        <v>0</v>
      </c>
      <c r="BS28" s="59">
        <v>0</v>
      </c>
      <c r="BT28" s="59">
        <v>0</v>
      </c>
      <c r="BU28" s="59">
        <v>0</v>
      </c>
      <c r="BV28" s="56">
        <v>0</v>
      </c>
      <c r="BW28" s="56">
        <v>0</v>
      </c>
      <c r="BX28" s="56"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8"/>
        <v>0</v>
      </c>
    </row>
    <row r="29" spans="1:80" ht="15.75" x14ac:dyDescent="0.25">
      <c r="A29" s="44"/>
      <c r="B29" s="46" t="s">
        <v>80</v>
      </c>
      <c r="C29" s="46" t="s">
        <v>81</v>
      </c>
      <c r="D29" s="56">
        <v>0</v>
      </c>
      <c r="E29" s="56">
        <v>0</v>
      </c>
      <c r="F29" s="56">
        <f t="shared" si="4"/>
        <v>0</v>
      </c>
      <c r="G29" s="56">
        <v>30</v>
      </c>
      <c r="H29" s="57">
        <v>0</v>
      </c>
      <c r="I29" s="56">
        <v>0</v>
      </c>
      <c r="J29" s="55">
        <f t="shared" si="5"/>
        <v>30</v>
      </c>
      <c r="K29" s="56">
        <v>0</v>
      </c>
      <c r="L29" s="56">
        <f t="shared" si="6"/>
        <v>30</v>
      </c>
      <c r="M29" s="57">
        <v>0</v>
      </c>
      <c r="N29" s="57">
        <v>2</v>
      </c>
      <c r="O29" s="56">
        <v>12</v>
      </c>
      <c r="P29" s="55">
        <f t="shared" si="7"/>
        <v>14</v>
      </c>
      <c r="Q29" s="56">
        <f t="shared" si="8"/>
        <v>44</v>
      </c>
      <c r="R29" s="58"/>
      <c r="S29" s="64" t="s">
        <v>80</v>
      </c>
      <c r="T29" s="46" t="s">
        <v>81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9">
        <f t="shared" si="9"/>
        <v>0</v>
      </c>
      <c r="AB29" s="59">
        <f t="shared" si="10"/>
        <v>0</v>
      </c>
      <c r="AC29" s="59">
        <f t="shared" si="11"/>
        <v>0</v>
      </c>
      <c r="AD29" s="56">
        <v>104</v>
      </c>
      <c r="AE29" s="56">
        <v>109</v>
      </c>
      <c r="AF29" s="56">
        <v>445</v>
      </c>
      <c r="AG29" s="59">
        <v>0</v>
      </c>
      <c r="AH29" s="59">
        <v>0</v>
      </c>
      <c r="AI29" s="59">
        <v>0</v>
      </c>
      <c r="AJ29" s="59">
        <f t="shared" si="12"/>
        <v>104</v>
      </c>
      <c r="AK29" s="59">
        <f t="shared" si="12"/>
        <v>109</v>
      </c>
      <c r="AL29" s="59">
        <f t="shared" si="12"/>
        <v>445</v>
      </c>
      <c r="AM29" s="59">
        <f t="shared" si="13"/>
        <v>658</v>
      </c>
      <c r="AN29" s="44"/>
      <c r="AO29" s="64" t="s">
        <v>80</v>
      </c>
      <c r="AP29" s="46" t="s">
        <v>81</v>
      </c>
      <c r="AQ29" s="60">
        <v>0</v>
      </c>
      <c r="AR29" s="58">
        <v>0</v>
      </c>
      <c r="AS29" s="58">
        <v>0</v>
      </c>
      <c r="AT29" s="58">
        <v>3</v>
      </c>
      <c r="AU29" s="58">
        <v>3</v>
      </c>
      <c r="AV29" s="58">
        <v>0</v>
      </c>
      <c r="AW29" s="59">
        <f t="shared" si="14"/>
        <v>3</v>
      </c>
      <c r="AX29" s="59">
        <f t="shared" si="14"/>
        <v>3</v>
      </c>
      <c r="AY29" s="59">
        <f t="shared" si="14"/>
        <v>0</v>
      </c>
      <c r="AZ29" s="59">
        <v>0</v>
      </c>
      <c r="BA29" s="59">
        <v>0</v>
      </c>
      <c r="BB29" s="59">
        <v>0</v>
      </c>
      <c r="BC29" s="60">
        <f t="shared" si="15"/>
        <v>3</v>
      </c>
      <c r="BD29" s="60">
        <f t="shared" si="15"/>
        <v>3</v>
      </c>
      <c r="BE29" s="60">
        <f t="shared" si="15"/>
        <v>0</v>
      </c>
      <c r="BF29" s="60">
        <f t="shared" si="16"/>
        <v>6</v>
      </c>
      <c r="BG29" s="44"/>
      <c r="BH29" s="64" t="s">
        <v>80</v>
      </c>
      <c r="BI29" s="46" t="s">
        <v>81</v>
      </c>
      <c r="BJ29" s="59">
        <v>0</v>
      </c>
      <c r="BK29" s="56">
        <v>0</v>
      </c>
      <c r="BL29" s="56">
        <v>0</v>
      </c>
      <c r="BM29" s="56">
        <v>662</v>
      </c>
      <c r="BN29" s="56">
        <v>24</v>
      </c>
      <c r="BO29" s="56">
        <v>0</v>
      </c>
      <c r="BP29" s="59">
        <v>0</v>
      </c>
      <c r="BQ29" s="59">
        <v>0</v>
      </c>
      <c r="BR29" s="59">
        <v>0</v>
      </c>
      <c r="BS29" s="59">
        <v>0</v>
      </c>
      <c r="BT29" s="59">
        <v>0</v>
      </c>
      <c r="BU29" s="59">
        <v>0</v>
      </c>
      <c r="BV29" s="56">
        <v>0</v>
      </c>
      <c r="BW29" s="56">
        <v>0</v>
      </c>
      <c r="BX29" s="56">
        <v>0</v>
      </c>
      <c r="BY29" s="59">
        <f t="shared" si="17"/>
        <v>662</v>
      </c>
      <c r="BZ29" s="59">
        <f t="shared" si="17"/>
        <v>24</v>
      </c>
      <c r="CA29" s="59">
        <f t="shared" si="17"/>
        <v>0</v>
      </c>
      <c r="CB29" s="59">
        <f t="shared" si="18"/>
        <v>686</v>
      </c>
    </row>
    <row r="30" spans="1:80" ht="15.75" x14ac:dyDescent="0.25">
      <c r="A30" s="44"/>
      <c r="B30" s="46" t="s">
        <v>82</v>
      </c>
      <c r="C30" s="46" t="s">
        <v>83</v>
      </c>
      <c r="D30" s="56">
        <v>0</v>
      </c>
      <c r="E30" s="56">
        <v>0</v>
      </c>
      <c r="F30" s="56">
        <f t="shared" si="4"/>
        <v>0</v>
      </c>
      <c r="G30" s="56">
        <v>26</v>
      </c>
      <c r="H30" s="57">
        <v>0</v>
      </c>
      <c r="I30" s="56">
        <v>0</v>
      </c>
      <c r="J30" s="55">
        <f t="shared" si="5"/>
        <v>26</v>
      </c>
      <c r="K30" s="56">
        <v>0</v>
      </c>
      <c r="L30" s="56">
        <f t="shared" si="6"/>
        <v>26</v>
      </c>
      <c r="M30" s="56">
        <v>0</v>
      </c>
      <c r="N30" s="56">
        <v>0</v>
      </c>
      <c r="O30" s="56">
        <v>0</v>
      </c>
      <c r="P30" s="55">
        <f t="shared" si="7"/>
        <v>0</v>
      </c>
      <c r="Q30" s="56">
        <f t="shared" si="8"/>
        <v>26</v>
      </c>
      <c r="R30" s="58"/>
      <c r="S30" s="64" t="s">
        <v>82</v>
      </c>
      <c r="T30" s="46" t="s">
        <v>83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9">
        <f t="shared" si="9"/>
        <v>0</v>
      </c>
      <c r="AB30" s="59">
        <f t="shared" si="10"/>
        <v>0</v>
      </c>
      <c r="AC30" s="59">
        <f t="shared" si="11"/>
        <v>0</v>
      </c>
      <c r="AD30" s="56">
        <v>144</v>
      </c>
      <c r="AE30" s="56">
        <v>195</v>
      </c>
      <c r="AF30" s="56">
        <v>255</v>
      </c>
      <c r="AG30" s="59">
        <v>0</v>
      </c>
      <c r="AH30" s="59">
        <v>0</v>
      </c>
      <c r="AI30" s="59">
        <v>0</v>
      </c>
      <c r="AJ30" s="59">
        <f t="shared" si="12"/>
        <v>144</v>
      </c>
      <c r="AK30" s="59">
        <f t="shared" si="12"/>
        <v>195</v>
      </c>
      <c r="AL30" s="59">
        <f t="shared" si="12"/>
        <v>255</v>
      </c>
      <c r="AM30" s="59">
        <f t="shared" si="13"/>
        <v>594</v>
      </c>
      <c r="AN30" s="44"/>
      <c r="AO30" s="64" t="s">
        <v>82</v>
      </c>
      <c r="AP30" s="46" t="s">
        <v>83</v>
      </c>
      <c r="AQ30" s="60">
        <v>0</v>
      </c>
      <c r="AR30" s="60">
        <v>0</v>
      </c>
      <c r="AS30" s="60">
        <v>0</v>
      </c>
      <c r="AT30" s="58">
        <v>0</v>
      </c>
      <c r="AU30" s="58">
        <v>0</v>
      </c>
      <c r="AV30" s="58">
        <v>0</v>
      </c>
      <c r="AW30" s="59">
        <f t="shared" si="14"/>
        <v>0</v>
      </c>
      <c r="AX30" s="59">
        <f t="shared" si="14"/>
        <v>0</v>
      </c>
      <c r="AY30" s="59">
        <f t="shared" si="14"/>
        <v>0</v>
      </c>
      <c r="AZ30" s="59">
        <v>0</v>
      </c>
      <c r="BA30" s="59">
        <v>0</v>
      </c>
      <c r="BB30" s="59">
        <v>0</v>
      </c>
      <c r="BC30" s="60">
        <f t="shared" si="15"/>
        <v>0</v>
      </c>
      <c r="BD30" s="60">
        <f t="shared" si="15"/>
        <v>0</v>
      </c>
      <c r="BE30" s="60">
        <f t="shared" si="15"/>
        <v>0</v>
      </c>
      <c r="BF30" s="60">
        <f t="shared" si="16"/>
        <v>0</v>
      </c>
      <c r="BG30" s="44"/>
      <c r="BH30" s="64" t="s">
        <v>82</v>
      </c>
      <c r="BI30" s="46" t="s">
        <v>83</v>
      </c>
      <c r="BJ30" s="59">
        <v>0</v>
      </c>
      <c r="BK30" s="59">
        <v>0</v>
      </c>
      <c r="BL30" s="59">
        <v>0</v>
      </c>
      <c r="BM30" s="56">
        <v>0</v>
      </c>
      <c r="BN30" s="56">
        <v>0</v>
      </c>
      <c r="BO30" s="56">
        <v>0</v>
      </c>
      <c r="BP30" s="59">
        <v>0</v>
      </c>
      <c r="BQ30" s="59">
        <v>0</v>
      </c>
      <c r="BR30" s="59">
        <v>0</v>
      </c>
      <c r="BS30" s="59">
        <v>0</v>
      </c>
      <c r="BT30" s="59">
        <v>0</v>
      </c>
      <c r="BU30" s="59">
        <v>0</v>
      </c>
      <c r="BV30" s="56">
        <v>0</v>
      </c>
      <c r="BW30" s="56">
        <v>0</v>
      </c>
      <c r="BX30" s="56">
        <v>0</v>
      </c>
      <c r="BY30" s="59">
        <f t="shared" si="17"/>
        <v>0</v>
      </c>
      <c r="BZ30" s="59">
        <f t="shared" si="17"/>
        <v>0</v>
      </c>
      <c r="CA30" s="59">
        <f t="shared" si="17"/>
        <v>0</v>
      </c>
      <c r="CB30" s="59">
        <f t="shared" si="18"/>
        <v>0</v>
      </c>
    </row>
    <row r="31" spans="1:80" ht="15.75" x14ac:dyDescent="0.25">
      <c r="A31" s="44"/>
      <c r="B31" s="46" t="s">
        <v>84</v>
      </c>
      <c r="C31" s="46" t="s">
        <v>85</v>
      </c>
      <c r="D31" s="56">
        <v>10</v>
      </c>
      <c r="E31" s="56">
        <v>2</v>
      </c>
      <c r="F31" s="56">
        <f t="shared" si="4"/>
        <v>12</v>
      </c>
      <c r="G31" s="56">
        <v>118</v>
      </c>
      <c r="H31" s="57">
        <v>0</v>
      </c>
      <c r="I31" s="56">
        <v>0</v>
      </c>
      <c r="J31" s="55">
        <f t="shared" si="5"/>
        <v>130</v>
      </c>
      <c r="K31" s="56">
        <v>6</v>
      </c>
      <c r="L31" s="56">
        <f t="shared" si="6"/>
        <v>136</v>
      </c>
      <c r="M31" s="56">
        <v>0</v>
      </c>
      <c r="N31" s="56">
        <v>2</v>
      </c>
      <c r="O31" s="56">
        <v>36</v>
      </c>
      <c r="P31" s="55">
        <f t="shared" si="7"/>
        <v>38</v>
      </c>
      <c r="Q31" s="56">
        <f t="shared" si="8"/>
        <v>174</v>
      </c>
      <c r="R31" s="58"/>
      <c r="S31" s="64" t="s">
        <v>84</v>
      </c>
      <c r="T31" s="46" t="s">
        <v>85</v>
      </c>
      <c r="U31" s="56">
        <v>691</v>
      </c>
      <c r="V31" s="56">
        <v>658</v>
      </c>
      <c r="W31" s="56">
        <v>0</v>
      </c>
      <c r="X31" s="56">
        <v>0</v>
      </c>
      <c r="Y31" s="56">
        <v>0</v>
      </c>
      <c r="Z31" s="56">
        <v>0</v>
      </c>
      <c r="AA31" s="59">
        <f t="shared" si="9"/>
        <v>691</v>
      </c>
      <c r="AB31" s="59">
        <f t="shared" si="10"/>
        <v>658</v>
      </c>
      <c r="AC31" s="59">
        <f t="shared" si="11"/>
        <v>0</v>
      </c>
      <c r="AD31" s="56">
        <v>4176</v>
      </c>
      <c r="AE31" s="56">
        <v>4213</v>
      </c>
      <c r="AF31" s="56">
        <v>0</v>
      </c>
      <c r="AG31" s="59">
        <v>10</v>
      </c>
      <c r="AH31" s="59">
        <v>8</v>
      </c>
      <c r="AI31" s="59">
        <v>0</v>
      </c>
      <c r="AJ31" s="59">
        <f t="shared" si="12"/>
        <v>4877</v>
      </c>
      <c r="AK31" s="59">
        <f t="shared" si="12"/>
        <v>4879</v>
      </c>
      <c r="AL31" s="59">
        <f t="shared" si="12"/>
        <v>0</v>
      </c>
      <c r="AM31" s="59">
        <f t="shared" si="13"/>
        <v>9756</v>
      </c>
      <c r="AN31" s="44"/>
      <c r="AO31" s="64" t="s">
        <v>84</v>
      </c>
      <c r="AP31" s="46" t="s">
        <v>85</v>
      </c>
      <c r="AQ31" s="60">
        <v>0</v>
      </c>
      <c r="AR31" s="60">
        <v>0</v>
      </c>
      <c r="AS31" s="60">
        <v>0</v>
      </c>
      <c r="AT31" s="58">
        <v>0</v>
      </c>
      <c r="AU31" s="58">
        <v>0</v>
      </c>
      <c r="AV31" s="58">
        <v>0</v>
      </c>
      <c r="AW31" s="59">
        <f t="shared" si="14"/>
        <v>0</v>
      </c>
      <c r="AX31" s="59">
        <f t="shared" si="14"/>
        <v>0</v>
      </c>
      <c r="AY31" s="59">
        <f t="shared" si="14"/>
        <v>0</v>
      </c>
      <c r="AZ31" s="60">
        <v>0</v>
      </c>
      <c r="BA31" s="60">
        <v>1</v>
      </c>
      <c r="BB31" s="60">
        <v>0</v>
      </c>
      <c r="BC31" s="60">
        <f t="shared" si="15"/>
        <v>0</v>
      </c>
      <c r="BD31" s="60">
        <f t="shared" si="15"/>
        <v>1</v>
      </c>
      <c r="BE31" s="60">
        <f t="shared" si="15"/>
        <v>0</v>
      </c>
      <c r="BF31" s="60">
        <f t="shared" si="16"/>
        <v>1</v>
      </c>
      <c r="BG31" s="44"/>
      <c r="BH31" s="64" t="s">
        <v>84</v>
      </c>
      <c r="BI31" s="46" t="s">
        <v>85</v>
      </c>
      <c r="BJ31" s="59">
        <v>0</v>
      </c>
      <c r="BK31" s="59">
        <v>0</v>
      </c>
      <c r="BL31" s="59">
        <v>0</v>
      </c>
      <c r="BM31" s="56">
        <v>5460</v>
      </c>
      <c r="BN31" s="56">
        <v>0</v>
      </c>
      <c r="BO31" s="56">
        <v>0</v>
      </c>
      <c r="BP31" s="59">
        <v>0</v>
      </c>
      <c r="BQ31" s="59">
        <v>0</v>
      </c>
      <c r="BR31" s="59">
        <v>0</v>
      </c>
      <c r="BS31" s="59">
        <v>0</v>
      </c>
      <c r="BT31" s="59">
        <v>0</v>
      </c>
      <c r="BU31" s="59">
        <v>0</v>
      </c>
      <c r="BV31" s="56">
        <v>0</v>
      </c>
      <c r="BW31" s="56">
        <v>0</v>
      </c>
      <c r="BX31" s="56">
        <v>0</v>
      </c>
      <c r="BY31" s="59">
        <f t="shared" si="17"/>
        <v>5460</v>
      </c>
      <c r="BZ31" s="59">
        <f t="shared" si="17"/>
        <v>0</v>
      </c>
      <c r="CA31" s="59">
        <f t="shared" si="17"/>
        <v>0</v>
      </c>
      <c r="CB31" s="59">
        <f t="shared" si="18"/>
        <v>5460</v>
      </c>
    </row>
    <row r="32" spans="1:80" ht="15.75" x14ac:dyDescent="0.25">
      <c r="A32" s="44"/>
      <c r="B32" s="46" t="s">
        <v>86</v>
      </c>
      <c r="C32" s="46" t="s">
        <v>87</v>
      </c>
      <c r="D32" s="56">
        <v>0</v>
      </c>
      <c r="E32" s="56">
        <v>0</v>
      </c>
      <c r="F32" s="56">
        <f t="shared" si="4"/>
        <v>0</v>
      </c>
      <c r="G32" s="56">
        <v>26</v>
      </c>
      <c r="H32" s="57">
        <v>0</v>
      </c>
      <c r="I32" s="56">
        <v>0</v>
      </c>
      <c r="J32" s="55">
        <f t="shared" si="5"/>
        <v>26</v>
      </c>
      <c r="K32" s="56">
        <v>0</v>
      </c>
      <c r="L32" s="56">
        <f t="shared" si="6"/>
        <v>26</v>
      </c>
      <c r="M32" s="56">
        <v>0</v>
      </c>
      <c r="N32" s="56">
        <v>0</v>
      </c>
      <c r="O32" s="56">
        <v>0</v>
      </c>
      <c r="P32" s="55">
        <f t="shared" si="7"/>
        <v>0</v>
      </c>
      <c r="Q32" s="56">
        <f t="shared" si="8"/>
        <v>26</v>
      </c>
      <c r="R32" s="58"/>
      <c r="S32" s="64" t="s">
        <v>86</v>
      </c>
      <c r="T32" s="46" t="s">
        <v>87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9">
        <f t="shared" si="9"/>
        <v>0</v>
      </c>
      <c r="AB32" s="59">
        <f t="shared" si="10"/>
        <v>0</v>
      </c>
      <c r="AC32" s="59">
        <f t="shared" si="11"/>
        <v>0</v>
      </c>
      <c r="AD32" s="56">
        <v>222</v>
      </c>
      <c r="AE32" s="56">
        <v>322</v>
      </c>
      <c r="AF32" s="56">
        <v>131</v>
      </c>
      <c r="AG32" s="59">
        <v>0</v>
      </c>
      <c r="AH32" s="59">
        <v>0</v>
      </c>
      <c r="AI32" s="59">
        <v>0</v>
      </c>
      <c r="AJ32" s="59">
        <f t="shared" si="12"/>
        <v>222</v>
      </c>
      <c r="AK32" s="59">
        <f t="shared" si="12"/>
        <v>322</v>
      </c>
      <c r="AL32" s="59">
        <f t="shared" si="12"/>
        <v>131</v>
      </c>
      <c r="AM32" s="59">
        <f t="shared" si="13"/>
        <v>675</v>
      </c>
      <c r="AN32" s="44"/>
      <c r="AO32" s="64" t="s">
        <v>86</v>
      </c>
      <c r="AP32" s="46" t="s">
        <v>87</v>
      </c>
      <c r="AQ32" s="60">
        <v>0</v>
      </c>
      <c r="AR32" s="60">
        <v>0</v>
      </c>
      <c r="AS32" s="60">
        <v>0</v>
      </c>
      <c r="AT32" s="58">
        <v>0</v>
      </c>
      <c r="AU32" s="58">
        <v>0</v>
      </c>
      <c r="AV32" s="58">
        <v>0</v>
      </c>
      <c r="AW32" s="59">
        <f t="shared" si="14"/>
        <v>0</v>
      </c>
      <c r="AX32" s="59">
        <f t="shared" si="14"/>
        <v>0</v>
      </c>
      <c r="AY32" s="59">
        <f t="shared" si="14"/>
        <v>0</v>
      </c>
      <c r="AZ32" s="59">
        <v>0</v>
      </c>
      <c r="BA32" s="59">
        <v>0</v>
      </c>
      <c r="BB32" s="59">
        <v>0</v>
      </c>
      <c r="BC32" s="60">
        <f t="shared" si="15"/>
        <v>0</v>
      </c>
      <c r="BD32" s="60">
        <f t="shared" si="15"/>
        <v>0</v>
      </c>
      <c r="BE32" s="60">
        <f t="shared" si="15"/>
        <v>0</v>
      </c>
      <c r="BF32" s="60">
        <f t="shared" si="16"/>
        <v>0</v>
      </c>
      <c r="BG32" s="44"/>
      <c r="BH32" s="64" t="s">
        <v>86</v>
      </c>
      <c r="BI32" s="46" t="s">
        <v>87</v>
      </c>
      <c r="BJ32" s="59">
        <v>0</v>
      </c>
      <c r="BK32" s="59">
        <v>0</v>
      </c>
      <c r="BL32" s="59">
        <v>0</v>
      </c>
      <c r="BM32" s="56">
        <v>0</v>
      </c>
      <c r="BN32" s="56">
        <v>0</v>
      </c>
      <c r="BO32" s="56">
        <v>0</v>
      </c>
      <c r="BP32" s="59">
        <v>0</v>
      </c>
      <c r="BQ32" s="59">
        <v>0</v>
      </c>
      <c r="BR32" s="59">
        <v>0</v>
      </c>
      <c r="BS32" s="59">
        <v>0</v>
      </c>
      <c r="BT32" s="59">
        <v>0</v>
      </c>
      <c r="BU32" s="59">
        <v>0</v>
      </c>
      <c r="BV32" s="56">
        <v>0</v>
      </c>
      <c r="BW32" s="56">
        <v>0</v>
      </c>
      <c r="BX32" s="56">
        <v>0</v>
      </c>
      <c r="BY32" s="59">
        <f t="shared" si="17"/>
        <v>0</v>
      </c>
      <c r="BZ32" s="59">
        <f t="shared" si="17"/>
        <v>0</v>
      </c>
      <c r="CA32" s="59">
        <f t="shared" si="17"/>
        <v>0</v>
      </c>
      <c r="CB32" s="59">
        <f t="shared" si="18"/>
        <v>0</v>
      </c>
    </row>
    <row r="33" spans="1:80" ht="15.75" x14ac:dyDescent="0.25">
      <c r="A33" s="44"/>
      <c r="B33" s="46" t="s">
        <v>88</v>
      </c>
      <c r="C33" s="46" t="s">
        <v>89</v>
      </c>
      <c r="D33" s="56">
        <v>0</v>
      </c>
      <c r="E33" s="56">
        <v>0</v>
      </c>
      <c r="F33" s="56">
        <f t="shared" si="4"/>
        <v>0</v>
      </c>
      <c r="G33" s="56">
        <v>16</v>
      </c>
      <c r="H33" s="57">
        <v>0</v>
      </c>
      <c r="I33" s="56">
        <v>0</v>
      </c>
      <c r="J33" s="55">
        <f t="shared" si="5"/>
        <v>16</v>
      </c>
      <c r="K33" s="56">
        <v>0</v>
      </c>
      <c r="L33" s="56">
        <f t="shared" si="6"/>
        <v>16</v>
      </c>
      <c r="M33" s="56">
        <v>0</v>
      </c>
      <c r="N33" s="56">
        <v>2</v>
      </c>
      <c r="O33" s="56">
        <v>0</v>
      </c>
      <c r="P33" s="55">
        <f t="shared" si="7"/>
        <v>2</v>
      </c>
      <c r="Q33" s="56">
        <f t="shared" si="8"/>
        <v>18</v>
      </c>
      <c r="R33" s="58"/>
      <c r="S33" s="64" t="s">
        <v>88</v>
      </c>
      <c r="T33" s="46" t="s">
        <v>89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9">
        <f t="shared" si="9"/>
        <v>0</v>
      </c>
      <c r="AB33" s="59">
        <f t="shared" si="10"/>
        <v>0</v>
      </c>
      <c r="AC33" s="59">
        <f t="shared" si="11"/>
        <v>0</v>
      </c>
      <c r="AD33" s="56">
        <v>218</v>
      </c>
      <c r="AE33" s="56">
        <v>201</v>
      </c>
      <c r="AF33" s="56">
        <v>0</v>
      </c>
      <c r="AG33" s="59">
        <v>0</v>
      </c>
      <c r="AH33" s="59">
        <v>0</v>
      </c>
      <c r="AI33" s="59">
        <v>0</v>
      </c>
      <c r="AJ33" s="59">
        <f t="shared" si="12"/>
        <v>218</v>
      </c>
      <c r="AK33" s="59">
        <f t="shared" si="12"/>
        <v>201</v>
      </c>
      <c r="AL33" s="59">
        <f t="shared" si="12"/>
        <v>0</v>
      </c>
      <c r="AM33" s="59">
        <f t="shared" si="13"/>
        <v>419</v>
      </c>
      <c r="AN33" s="44"/>
      <c r="AO33" s="64" t="s">
        <v>88</v>
      </c>
      <c r="AP33" s="46" t="s">
        <v>89</v>
      </c>
      <c r="AQ33" s="60">
        <v>0</v>
      </c>
      <c r="AR33" s="58">
        <v>0</v>
      </c>
      <c r="AS33" s="58">
        <v>0</v>
      </c>
      <c r="AT33" s="58">
        <v>2</v>
      </c>
      <c r="AU33" s="58">
        <v>2</v>
      </c>
      <c r="AV33" s="58">
        <v>0</v>
      </c>
      <c r="AW33" s="59">
        <f t="shared" si="14"/>
        <v>2</v>
      </c>
      <c r="AX33" s="59">
        <f t="shared" si="14"/>
        <v>2</v>
      </c>
      <c r="AY33" s="59">
        <f t="shared" si="14"/>
        <v>0</v>
      </c>
      <c r="AZ33" s="59">
        <v>0</v>
      </c>
      <c r="BA33" s="59">
        <v>0</v>
      </c>
      <c r="BB33" s="59">
        <v>0</v>
      </c>
      <c r="BC33" s="60">
        <f t="shared" si="15"/>
        <v>2</v>
      </c>
      <c r="BD33" s="60">
        <f t="shared" si="15"/>
        <v>2</v>
      </c>
      <c r="BE33" s="60">
        <f t="shared" si="15"/>
        <v>0</v>
      </c>
      <c r="BF33" s="60">
        <f t="shared" si="16"/>
        <v>4</v>
      </c>
      <c r="BG33" s="44"/>
      <c r="BH33" s="64" t="s">
        <v>88</v>
      </c>
      <c r="BI33" s="46" t="s">
        <v>89</v>
      </c>
      <c r="BJ33" s="59">
        <v>0</v>
      </c>
      <c r="BK33" s="56">
        <v>0</v>
      </c>
      <c r="BL33" s="56">
        <v>0</v>
      </c>
      <c r="BM33" s="56">
        <v>5</v>
      </c>
      <c r="BN33" s="56">
        <v>0</v>
      </c>
      <c r="BO33" s="56">
        <v>0</v>
      </c>
      <c r="BP33" s="59">
        <v>0</v>
      </c>
      <c r="BQ33" s="59">
        <v>0</v>
      </c>
      <c r="BR33" s="59">
        <v>0</v>
      </c>
      <c r="BS33" s="59">
        <v>9</v>
      </c>
      <c r="BT33" s="59">
        <v>0</v>
      </c>
      <c r="BU33" s="59">
        <v>0</v>
      </c>
      <c r="BV33" s="56">
        <v>0</v>
      </c>
      <c r="BW33" s="56">
        <v>0</v>
      </c>
      <c r="BX33" s="56">
        <v>0</v>
      </c>
      <c r="BY33" s="59">
        <f t="shared" si="17"/>
        <v>14</v>
      </c>
      <c r="BZ33" s="59">
        <f t="shared" si="17"/>
        <v>0</v>
      </c>
      <c r="CA33" s="59">
        <f t="shared" si="17"/>
        <v>0</v>
      </c>
      <c r="CB33" s="59">
        <f t="shared" si="18"/>
        <v>14</v>
      </c>
    </row>
    <row r="34" spans="1:80" ht="15.75" x14ac:dyDescent="0.25">
      <c r="A34" s="44"/>
      <c r="B34" s="46" t="s">
        <v>90</v>
      </c>
      <c r="C34" s="46" t="s">
        <v>91</v>
      </c>
      <c r="D34" s="56">
        <v>0</v>
      </c>
      <c r="E34" s="56">
        <v>0</v>
      </c>
      <c r="F34" s="56">
        <f t="shared" si="4"/>
        <v>0</v>
      </c>
      <c r="G34" s="56">
        <v>72</v>
      </c>
      <c r="H34" s="57">
        <v>0</v>
      </c>
      <c r="I34" s="56">
        <v>0</v>
      </c>
      <c r="J34" s="55">
        <f t="shared" si="5"/>
        <v>72</v>
      </c>
      <c r="K34" s="56">
        <v>0</v>
      </c>
      <c r="L34" s="56">
        <f t="shared" si="6"/>
        <v>72</v>
      </c>
      <c r="M34" s="56">
        <v>0</v>
      </c>
      <c r="N34" s="56">
        <v>0</v>
      </c>
      <c r="O34" s="56">
        <v>12</v>
      </c>
      <c r="P34" s="55">
        <f t="shared" si="7"/>
        <v>12</v>
      </c>
      <c r="Q34" s="56">
        <f t="shared" si="8"/>
        <v>84</v>
      </c>
      <c r="R34" s="58"/>
      <c r="S34" s="64" t="s">
        <v>90</v>
      </c>
      <c r="T34" s="46" t="s">
        <v>91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9">
        <f t="shared" si="9"/>
        <v>0</v>
      </c>
      <c r="AB34" s="59">
        <f t="shared" si="10"/>
        <v>0</v>
      </c>
      <c r="AC34" s="59">
        <f t="shared" si="11"/>
        <v>0</v>
      </c>
      <c r="AD34" s="56">
        <v>626</v>
      </c>
      <c r="AE34" s="56">
        <v>742</v>
      </c>
      <c r="AF34" s="56">
        <v>88</v>
      </c>
      <c r="AG34" s="59">
        <v>0</v>
      </c>
      <c r="AH34" s="59">
        <v>0</v>
      </c>
      <c r="AI34" s="59">
        <v>0</v>
      </c>
      <c r="AJ34" s="59">
        <f t="shared" si="12"/>
        <v>626</v>
      </c>
      <c r="AK34" s="59">
        <f t="shared" si="12"/>
        <v>742</v>
      </c>
      <c r="AL34" s="59">
        <f t="shared" si="12"/>
        <v>88</v>
      </c>
      <c r="AM34" s="59">
        <f t="shared" si="13"/>
        <v>1456</v>
      </c>
      <c r="AN34" s="44"/>
      <c r="AO34" s="64" t="s">
        <v>90</v>
      </c>
      <c r="AP34" s="46" t="s">
        <v>91</v>
      </c>
      <c r="AQ34" s="60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59">
        <f t="shared" si="14"/>
        <v>0</v>
      </c>
      <c r="AX34" s="59">
        <f t="shared" si="14"/>
        <v>0</v>
      </c>
      <c r="AY34" s="59">
        <f t="shared" si="14"/>
        <v>0</v>
      </c>
      <c r="AZ34" s="59">
        <v>0</v>
      </c>
      <c r="BA34" s="59">
        <v>0</v>
      </c>
      <c r="BB34" s="59">
        <v>0</v>
      </c>
      <c r="BC34" s="60">
        <f t="shared" si="15"/>
        <v>0</v>
      </c>
      <c r="BD34" s="60">
        <f t="shared" si="15"/>
        <v>0</v>
      </c>
      <c r="BE34" s="60">
        <f t="shared" si="15"/>
        <v>0</v>
      </c>
      <c r="BF34" s="60">
        <f t="shared" si="16"/>
        <v>0</v>
      </c>
      <c r="BG34" s="44"/>
      <c r="BH34" s="64" t="s">
        <v>90</v>
      </c>
      <c r="BI34" s="46" t="s">
        <v>91</v>
      </c>
      <c r="BJ34" s="59">
        <v>0</v>
      </c>
      <c r="BK34" s="56">
        <v>0</v>
      </c>
      <c r="BL34" s="56">
        <v>0</v>
      </c>
      <c r="BM34" s="56">
        <v>850</v>
      </c>
      <c r="BN34" s="56">
        <v>0</v>
      </c>
      <c r="BO34" s="56">
        <v>0</v>
      </c>
      <c r="BP34" s="59">
        <v>0</v>
      </c>
      <c r="BQ34" s="59">
        <v>0</v>
      </c>
      <c r="BR34" s="59">
        <v>0</v>
      </c>
      <c r="BS34" s="56">
        <v>0</v>
      </c>
      <c r="BT34" s="56">
        <v>0</v>
      </c>
      <c r="BU34" s="56">
        <v>0</v>
      </c>
      <c r="BV34" s="56">
        <v>0</v>
      </c>
      <c r="BW34" s="56">
        <v>0</v>
      </c>
      <c r="BX34" s="56">
        <v>0</v>
      </c>
      <c r="BY34" s="59">
        <f t="shared" si="17"/>
        <v>850</v>
      </c>
      <c r="BZ34" s="59">
        <f t="shared" si="17"/>
        <v>0</v>
      </c>
      <c r="CA34" s="59">
        <f t="shared" si="17"/>
        <v>0</v>
      </c>
      <c r="CB34" s="59">
        <f t="shared" si="18"/>
        <v>850</v>
      </c>
    </row>
    <row r="35" spans="1:80" ht="15.75" x14ac:dyDescent="0.25">
      <c r="A35" s="44"/>
      <c r="B35" s="46" t="s">
        <v>92</v>
      </c>
      <c r="C35" s="46" t="s">
        <v>93</v>
      </c>
      <c r="D35" s="56">
        <v>0</v>
      </c>
      <c r="E35" s="56">
        <v>28</v>
      </c>
      <c r="F35" s="56">
        <f t="shared" si="4"/>
        <v>28</v>
      </c>
      <c r="G35" s="56">
        <v>206</v>
      </c>
      <c r="H35" s="57">
        <v>0</v>
      </c>
      <c r="I35" s="56">
        <v>0</v>
      </c>
      <c r="J35" s="55">
        <f t="shared" si="5"/>
        <v>234</v>
      </c>
      <c r="K35" s="56">
        <v>0</v>
      </c>
      <c r="L35" s="56">
        <f t="shared" si="6"/>
        <v>234</v>
      </c>
      <c r="M35" s="56">
        <v>2</v>
      </c>
      <c r="N35" s="56">
        <v>0</v>
      </c>
      <c r="O35" s="56">
        <v>2</v>
      </c>
      <c r="P35" s="55">
        <f t="shared" si="7"/>
        <v>4</v>
      </c>
      <c r="Q35" s="56">
        <f t="shared" si="8"/>
        <v>238</v>
      </c>
      <c r="R35" s="58"/>
      <c r="S35" s="64" t="s">
        <v>92</v>
      </c>
      <c r="T35" s="46" t="s">
        <v>93</v>
      </c>
      <c r="U35" s="56">
        <v>0</v>
      </c>
      <c r="V35" s="56">
        <v>0</v>
      </c>
      <c r="W35" s="56">
        <v>0</v>
      </c>
      <c r="X35" s="56">
        <v>906</v>
      </c>
      <c r="Y35" s="56">
        <v>913</v>
      </c>
      <c r="Z35" s="56">
        <v>0</v>
      </c>
      <c r="AA35" s="59">
        <f t="shared" si="9"/>
        <v>906</v>
      </c>
      <c r="AB35" s="59">
        <f t="shared" si="10"/>
        <v>913</v>
      </c>
      <c r="AC35" s="59">
        <f t="shared" si="11"/>
        <v>0</v>
      </c>
      <c r="AD35" s="56">
        <v>3920</v>
      </c>
      <c r="AE35" s="56">
        <v>3863</v>
      </c>
      <c r="AF35" s="56">
        <v>694</v>
      </c>
      <c r="AG35" s="59">
        <v>0</v>
      </c>
      <c r="AH35" s="59">
        <v>0</v>
      </c>
      <c r="AI35" s="59">
        <v>0</v>
      </c>
      <c r="AJ35" s="59">
        <f t="shared" si="12"/>
        <v>4826</v>
      </c>
      <c r="AK35" s="59">
        <f t="shared" si="12"/>
        <v>4776</v>
      </c>
      <c r="AL35" s="59">
        <f t="shared" si="12"/>
        <v>694</v>
      </c>
      <c r="AM35" s="59">
        <f t="shared" si="13"/>
        <v>10296</v>
      </c>
      <c r="AN35" s="44"/>
      <c r="AO35" s="64" t="s">
        <v>92</v>
      </c>
      <c r="AP35" s="46" t="s">
        <v>93</v>
      </c>
      <c r="AQ35" s="60">
        <v>0</v>
      </c>
      <c r="AR35" s="60">
        <v>0</v>
      </c>
      <c r="AS35" s="60">
        <v>0</v>
      </c>
      <c r="AT35" s="58">
        <v>0</v>
      </c>
      <c r="AU35" s="58">
        <v>0</v>
      </c>
      <c r="AV35" s="58">
        <v>0</v>
      </c>
      <c r="AW35" s="59">
        <f t="shared" si="14"/>
        <v>0</v>
      </c>
      <c r="AX35" s="59">
        <f t="shared" si="14"/>
        <v>0</v>
      </c>
      <c r="AY35" s="59">
        <f t="shared" si="14"/>
        <v>0</v>
      </c>
      <c r="AZ35" s="59">
        <v>0</v>
      </c>
      <c r="BA35" s="59">
        <v>0</v>
      </c>
      <c r="BB35" s="59">
        <v>0</v>
      </c>
      <c r="BC35" s="60">
        <f t="shared" si="15"/>
        <v>0</v>
      </c>
      <c r="BD35" s="60">
        <f t="shared" si="15"/>
        <v>0</v>
      </c>
      <c r="BE35" s="60">
        <f t="shared" si="15"/>
        <v>0</v>
      </c>
      <c r="BF35" s="60">
        <f t="shared" si="16"/>
        <v>0</v>
      </c>
      <c r="BG35" s="44"/>
      <c r="BH35" s="64" t="s">
        <v>92</v>
      </c>
      <c r="BI35" s="46" t="s">
        <v>93</v>
      </c>
      <c r="BJ35" s="59">
        <v>0</v>
      </c>
      <c r="BK35" s="59">
        <v>0</v>
      </c>
      <c r="BL35" s="59">
        <v>0</v>
      </c>
      <c r="BM35" s="56">
        <v>1049</v>
      </c>
      <c r="BN35" s="56">
        <v>1356</v>
      </c>
      <c r="BO35" s="56">
        <v>0</v>
      </c>
      <c r="BP35" s="59">
        <v>0</v>
      </c>
      <c r="BQ35" s="59">
        <v>0</v>
      </c>
      <c r="BR35" s="59">
        <v>0</v>
      </c>
      <c r="BS35" s="56">
        <v>711</v>
      </c>
      <c r="BT35" s="56">
        <v>704</v>
      </c>
      <c r="BU35" s="56">
        <v>0</v>
      </c>
      <c r="BV35" s="56">
        <v>0</v>
      </c>
      <c r="BW35" s="56">
        <v>0</v>
      </c>
      <c r="BX35" s="56">
        <v>0</v>
      </c>
      <c r="BY35" s="59">
        <f t="shared" si="17"/>
        <v>1760</v>
      </c>
      <c r="BZ35" s="59">
        <f t="shared" si="17"/>
        <v>2060</v>
      </c>
      <c r="CA35" s="59">
        <f t="shared" si="17"/>
        <v>0</v>
      </c>
      <c r="CB35" s="59">
        <f t="shared" si="18"/>
        <v>3820</v>
      </c>
    </row>
    <row r="36" spans="1:80" ht="15.75" x14ac:dyDescent="0.25">
      <c r="A36" s="44"/>
      <c r="B36" s="46" t="s">
        <v>94</v>
      </c>
      <c r="C36" s="46" t="s">
        <v>95</v>
      </c>
      <c r="D36" s="56">
        <v>10</v>
      </c>
      <c r="E36" s="56">
        <v>5</v>
      </c>
      <c r="F36" s="56">
        <f t="shared" si="4"/>
        <v>15</v>
      </c>
      <c r="G36" s="56">
        <v>559</v>
      </c>
      <c r="H36" s="57">
        <v>0</v>
      </c>
      <c r="I36" s="56">
        <v>0</v>
      </c>
      <c r="J36" s="55">
        <f t="shared" si="5"/>
        <v>574</v>
      </c>
      <c r="K36" s="56">
        <v>1</v>
      </c>
      <c r="L36" s="56">
        <f t="shared" si="6"/>
        <v>575</v>
      </c>
      <c r="M36" s="56">
        <v>3</v>
      </c>
      <c r="N36" s="56">
        <v>0</v>
      </c>
      <c r="O36" s="56">
        <v>22</v>
      </c>
      <c r="P36" s="55">
        <f t="shared" si="7"/>
        <v>25</v>
      </c>
      <c r="Q36" s="56">
        <f t="shared" si="8"/>
        <v>600</v>
      </c>
      <c r="R36" s="58"/>
      <c r="S36" s="64" t="s">
        <v>94</v>
      </c>
      <c r="T36" s="46" t="s">
        <v>95</v>
      </c>
      <c r="U36" s="56">
        <v>738</v>
      </c>
      <c r="V36" s="56">
        <v>252</v>
      </c>
      <c r="W36" s="56">
        <v>0</v>
      </c>
      <c r="X36" s="56">
        <v>100</v>
      </c>
      <c r="Y36" s="56">
        <v>5</v>
      </c>
      <c r="Z36" s="56">
        <v>0</v>
      </c>
      <c r="AA36" s="59">
        <f t="shared" si="9"/>
        <v>838</v>
      </c>
      <c r="AB36" s="59">
        <f t="shared" si="10"/>
        <v>257</v>
      </c>
      <c r="AC36" s="59">
        <f t="shared" si="11"/>
        <v>0</v>
      </c>
      <c r="AD36" s="56">
        <v>18120</v>
      </c>
      <c r="AE36" s="56">
        <v>17684</v>
      </c>
      <c r="AF36" s="56">
        <v>196</v>
      </c>
      <c r="AG36" s="59">
        <v>3</v>
      </c>
      <c r="AH36" s="59">
        <v>0</v>
      </c>
      <c r="AI36" s="59">
        <v>0</v>
      </c>
      <c r="AJ36" s="59">
        <f t="shared" si="12"/>
        <v>18961</v>
      </c>
      <c r="AK36" s="59">
        <f t="shared" si="12"/>
        <v>17941</v>
      </c>
      <c r="AL36" s="59">
        <f t="shared" si="12"/>
        <v>196</v>
      </c>
      <c r="AM36" s="59">
        <f t="shared" si="13"/>
        <v>37098</v>
      </c>
      <c r="AN36" s="44"/>
      <c r="AO36" s="64" t="s">
        <v>94</v>
      </c>
      <c r="AP36" s="46" t="s">
        <v>95</v>
      </c>
      <c r="AQ36" s="60">
        <v>4</v>
      </c>
      <c r="AR36" s="60">
        <v>6</v>
      </c>
      <c r="AS36" s="60">
        <v>0</v>
      </c>
      <c r="AT36" s="58">
        <v>0</v>
      </c>
      <c r="AU36" s="58">
        <v>0</v>
      </c>
      <c r="AV36" s="58">
        <v>0</v>
      </c>
      <c r="AW36" s="59">
        <f t="shared" si="14"/>
        <v>4</v>
      </c>
      <c r="AX36" s="59">
        <f t="shared" si="14"/>
        <v>6</v>
      </c>
      <c r="AY36" s="59">
        <f t="shared" si="14"/>
        <v>0</v>
      </c>
      <c r="AZ36" s="60">
        <v>2</v>
      </c>
      <c r="BA36" s="60">
        <v>8</v>
      </c>
      <c r="BB36" s="60">
        <v>0</v>
      </c>
      <c r="BC36" s="60">
        <f t="shared" si="15"/>
        <v>6</v>
      </c>
      <c r="BD36" s="60">
        <f t="shared" si="15"/>
        <v>14</v>
      </c>
      <c r="BE36" s="60">
        <f t="shared" si="15"/>
        <v>0</v>
      </c>
      <c r="BF36" s="60">
        <f t="shared" si="16"/>
        <v>20</v>
      </c>
      <c r="BG36" s="44"/>
      <c r="BH36" s="64" t="s">
        <v>94</v>
      </c>
      <c r="BI36" s="46" t="s">
        <v>95</v>
      </c>
      <c r="BJ36" s="59">
        <v>0</v>
      </c>
      <c r="BK36" s="59">
        <v>0</v>
      </c>
      <c r="BL36" s="59">
        <v>0</v>
      </c>
      <c r="BM36" s="56">
        <v>7331</v>
      </c>
      <c r="BN36" s="56">
        <v>1713</v>
      </c>
      <c r="BO36" s="56">
        <v>0</v>
      </c>
      <c r="BP36" s="59">
        <v>0</v>
      </c>
      <c r="BQ36" s="59">
        <v>0</v>
      </c>
      <c r="BR36" s="59">
        <v>0</v>
      </c>
      <c r="BS36" s="59">
        <v>85</v>
      </c>
      <c r="BT36" s="59">
        <v>2293</v>
      </c>
      <c r="BU36" s="59">
        <v>0</v>
      </c>
      <c r="BV36" s="56">
        <v>0</v>
      </c>
      <c r="BW36" s="56">
        <v>0</v>
      </c>
      <c r="BX36" s="56">
        <v>0</v>
      </c>
      <c r="BY36" s="59">
        <f t="shared" si="17"/>
        <v>7416</v>
      </c>
      <c r="BZ36" s="59">
        <f t="shared" si="17"/>
        <v>4006</v>
      </c>
      <c r="CA36" s="59">
        <f t="shared" si="17"/>
        <v>0</v>
      </c>
      <c r="CB36" s="59">
        <f t="shared" si="18"/>
        <v>11422</v>
      </c>
    </row>
    <row r="37" spans="1:80" ht="15.75" x14ac:dyDescent="0.25">
      <c r="A37" s="44"/>
      <c r="B37" s="46" t="s">
        <v>96</v>
      </c>
      <c r="C37" s="46" t="s">
        <v>97</v>
      </c>
      <c r="D37" s="56">
        <v>0</v>
      </c>
      <c r="E37" s="56">
        <v>0</v>
      </c>
      <c r="F37" s="56">
        <f t="shared" si="4"/>
        <v>0</v>
      </c>
      <c r="G37" s="56">
        <v>150</v>
      </c>
      <c r="H37" s="57">
        <v>0</v>
      </c>
      <c r="I37" s="56">
        <v>0</v>
      </c>
      <c r="J37" s="55">
        <f t="shared" si="5"/>
        <v>150</v>
      </c>
      <c r="K37" s="56">
        <v>0</v>
      </c>
      <c r="L37" s="56">
        <f t="shared" si="6"/>
        <v>150</v>
      </c>
      <c r="M37" s="56">
        <v>0</v>
      </c>
      <c r="N37" s="56">
        <v>0</v>
      </c>
      <c r="O37" s="56">
        <v>6</v>
      </c>
      <c r="P37" s="55">
        <f t="shared" si="7"/>
        <v>6</v>
      </c>
      <c r="Q37" s="56">
        <f t="shared" si="8"/>
        <v>156</v>
      </c>
      <c r="R37" s="58"/>
      <c r="S37" s="64" t="s">
        <v>96</v>
      </c>
      <c r="T37" s="46" t="s">
        <v>97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9">
        <f t="shared" si="9"/>
        <v>0</v>
      </c>
      <c r="AB37" s="59">
        <f t="shared" si="10"/>
        <v>0</v>
      </c>
      <c r="AC37" s="59">
        <f t="shared" si="11"/>
        <v>0</v>
      </c>
      <c r="AD37" s="56">
        <v>2376</v>
      </c>
      <c r="AE37" s="56">
        <v>2432</v>
      </c>
      <c r="AF37" s="56">
        <v>0</v>
      </c>
      <c r="AG37" s="59">
        <v>0</v>
      </c>
      <c r="AH37" s="59">
        <v>0</v>
      </c>
      <c r="AI37" s="59">
        <v>0</v>
      </c>
      <c r="AJ37" s="59">
        <f t="shared" si="12"/>
        <v>2376</v>
      </c>
      <c r="AK37" s="59">
        <f t="shared" si="12"/>
        <v>2432</v>
      </c>
      <c r="AL37" s="59">
        <f t="shared" si="12"/>
        <v>0</v>
      </c>
      <c r="AM37" s="59">
        <f t="shared" si="13"/>
        <v>4808</v>
      </c>
      <c r="AN37" s="44"/>
      <c r="AO37" s="64" t="s">
        <v>96</v>
      </c>
      <c r="AP37" s="46" t="s">
        <v>97</v>
      </c>
      <c r="AQ37" s="60">
        <v>0</v>
      </c>
      <c r="AR37" s="60">
        <v>0</v>
      </c>
      <c r="AS37" s="60">
        <v>0</v>
      </c>
      <c r="AT37" s="60">
        <v>0</v>
      </c>
      <c r="AU37" s="60">
        <v>0</v>
      </c>
      <c r="AV37" s="58">
        <v>0</v>
      </c>
      <c r="AW37" s="59">
        <f t="shared" si="14"/>
        <v>0</v>
      </c>
      <c r="AX37" s="59">
        <f t="shared" si="14"/>
        <v>0</v>
      </c>
      <c r="AY37" s="59">
        <f t="shared" si="14"/>
        <v>0</v>
      </c>
      <c r="AZ37" s="59">
        <v>1</v>
      </c>
      <c r="BA37" s="59">
        <v>6</v>
      </c>
      <c r="BB37" s="59">
        <v>0</v>
      </c>
      <c r="BC37" s="60">
        <f t="shared" si="15"/>
        <v>1</v>
      </c>
      <c r="BD37" s="60">
        <f t="shared" si="15"/>
        <v>6</v>
      </c>
      <c r="BE37" s="60">
        <f t="shared" si="15"/>
        <v>0</v>
      </c>
      <c r="BF37" s="60">
        <f t="shared" si="16"/>
        <v>7</v>
      </c>
      <c r="BG37" s="44"/>
      <c r="BH37" s="64" t="s">
        <v>96</v>
      </c>
      <c r="BI37" s="46" t="s">
        <v>97</v>
      </c>
      <c r="BJ37" s="59">
        <v>0</v>
      </c>
      <c r="BK37" s="59">
        <v>0</v>
      </c>
      <c r="BL37" s="59">
        <v>0</v>
      </c>
      <c r="BM37" s="56">
        <v>368</v>
      </c>
      <c r="BN37" s="56">
        <v>0</v>
      </c>
      <c r="BO37" s="56">
        <v>0</v>
      </c>
      <c r="BP37" s="59">
        <v>0</v>
      </c>
      <c r="BQ37" s="59">
        <v>0</v>
      </c>
      <c r="BR37" s="59">
        <v>0</v>
      </c>
      <c r="BS37" s="56">
        <v>16</v>
      </c>
      <c r="BT37" s="56">
        <v>0</v>
      </c>
      <c r="BU37" s="56">
        <v>0</v>
      </c>
      <c r="BV37" s="56">
        <v>0</v>
      </c>
      <c r="BW37" s="56">
        <v>0</v>
      </c>
      <c r="BX37" s="56">
        <v>0</v>
      </c>
      <c r="BY37" s="59">
        <f t="shared" si="17"/>
        <v>384</v>
      </c>
      <c r="BZ37" s="59">
        <f t="shared" si="17"/>
        <v>0</v>
      </c>
      <c r="CA37" s="59">
        <f t="shared" si="17"/>
        <v>0</v>
      </c>
      <c r="CB37" s="59">
        <f t="shared" si="18"/>
        <v>384</v>
      </c>
    </row>
    <row r="38" spans="1:80" ht="15.75" x14ac:dyDescent="0.25">
      <c r="A38" s="44"/>
      <c r="B38" s="46" t="s">
        <v>98</v>
      </c>
      <c r="C38" s="46" t="s">
        <v>99</v>
      </c>
      <c r="D38" s="56">
        <v>0</v>
      </c>
      <c r="E38" s="56">
        <v>0</v>
      </c>
      <c r="F38" s="56">
        <f t="shared" si="4"/>
        <v>0</v>
      </c>
      <c r="G38" s="56">
        <v>414</v>
      </c>
      <c r="H38" s="57">
        <v>0</v>
      </c>
      <c r="I38" s="56">
        <v>0</v>
      </c>
      <c r="J38" s="55">
        <f t="shared" si="5"/>
        <v>414</v>
      </c>
      <c r="K38" s="56">
        <v>22</v>
      </c>
      <c r="L38" s="56">
        <f t="shared" si="6"/>
        <v>436</v>
      </c>
      <c r="M38" s="56">
        <v>0</v>
      </c>
      <c r="N38" s="56">
        <v>10</v>
      </c>
      <c r="O38" s="56">
        <v>10</v>
      </c>
      <c r="P38" s="55">
        <f t="shared" si="7"/>
        <v>20</v>
      </c>
      <c r="Q38" s="56">
        <f t="shared" si="8"/>
        <v>456</v>
      </c>
      <c r="R38" s="58"/>
      <c r="S38" s="64" t="s">
        <v>98</v>
      </c>
      <c r="T38" s="46" t="s">
        <v>99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9">
        <f t="shared" si="9"/>
        <v>0</v>
      </c>
      <c r="AB38" s="59">
        <f t="shared" si="10"/>
        <v>0</v>
      </c>
      <c r="AC38" s="59">
        <f t="shared" si="11"/>
        <v>0</v>
      </c>
      <c r="AD38" s="56">
        <v>9276</v>
      </c>
      <c r="AE38" s="56">
        <v>9647</v>
      </c>
      <c r="AF38" s="56">
        <v>0</v>
      </c>
      <c r="AG38" s="59">
        <v>33</v>
      </c>
      <c r="AH38" s="59">
        <v>23</v>
      </c>
      <c r="AI38" s="59">
        <v>0</v>
      </c>
      <c r="AJ38" s="59">
        <f t="shared" si="12"/>
        <v>9309</v>
      </c>
      <c r="AK38" s="59">
        <f t="shared" si="12"/>
        <v>9670</v>
      </c>
      <c r="AL38" s="59">
        <f t="shared" si="12"/>
        <v>0</v>
      </c>
      <c r="AM38" s="59">
        <f t="shared" si="13"/>
        <v>18979</v>
      </c>
      <c r="AN38" s="44"/>
      <c r="AO38" s="64" t="s">
        <v>98</v>
      </c>
      <c r="AP38" s="46" t="s">
        <v>99</v>
      </c>
      <c r="AQ38" s="60">
        <v>0</v>
      </c>
      <c r="AR38" s="58">
        <v>0</v>
      </c>
      <c r="AS38" s="58">
        <v>0</v>
      </c>
      <c r="AT38" s="58">
        <v>4</v>
      </c>
      <c r="AU38" s="58">
        <v>4</v>
      </c>
      <c r="AV38" s="58">
        <v>0</v>
      </c>
      <c r="AW38" s="59">
        <f t="shared" si="14"/>
        <v>4</v>
      </c>
      <c r="AX38" s="59">
        <f t="shared" si="14"/>
        <v>4</v>
      </c>
      <c r="AY38" s="59">
        <f t="shared" si="14"/>
        <v>0</v>
      </c>
      <c r="AZ38" s="59">
        <v>0</v>
      </c>
      <c r="BA38" s="59">
        <v>0</v>
      </c>
      <c r="BB38" s="59">
        <v>0</v>
      </c>
      <c r="BC38" s="60">
        <f t="shared" si="15"/>
        <v>4</v>
      </c>
      <c r="BD38" s="60">
        <f t="shared" si="15"/>
        <v>4</v>
      </c>
      <c r="BE38" s="60">
        <f t="shared" si="15"/>
        <v>0</v>
      </c>
      <c r="BF38" s="60">
        <f t="shared" si="16"/>
        <v>8</v>
      </c>
      <c r="BG38" s="44"/>
      <c r="BH38" s="64" t="s">
        <v>98</v>
      </c>
      <c r="BI38" s="46" t="s">
        <v>99</v>
      </c>
      <c r="BJ38" s="59">
        <v>0</v>
      </c>
      <c r="BK38" s="56">
        <v>0</v>
      </c>
      <c r="BL38" s="56">
        <v>0</v>
      </c>
      <c r="BM38" s="56">
        <v>1607</v>
      </c>
      <c r="BN38" s="56">
        <v>0</v>
      </c>
      <c r="BO38" s="56">
        <v>0</v>
      </c>
      <c r="BP38" s="59">
        <v>0</v>
      </c>
      <c r="BQ38" s="59">
        <v>0</v>
      </c>
      <c r="BR38" s="59">
        <v>0</v>
      </c>
      <c r="BS38" s="56">
        <v>0</v>
      </c>
      <c r="BT38" s="56">
        <v>0</v>
      </c>
      <c r="BU38" s="56">
        <v>0</v>
      </c>
      <c r="BV38" s="56">
        <v>0</v>
      </c>
      <c r="BW38" s="56">
        <v>0</v>
      </c>
      <c r="BX38" s="56">
        <v>0</v>
      </c>
      <c r="BY38" s="59">
        <f t="shared" si="17"/>
        <v>1607</v>
      </c>
      <c r="BZ38" s="59">
        <f t="shared" si="17"/>
        <v>0</v>
      </c>
      <c r="CA38" s="59">
        <f t="shared" si="17"/>
        <v>0</v>
      </c>
      <c r="CB38" s="59">
        <f t="shared" si="18"/>
        <v>1607</v>
      </c>
    </row>
    <row r="39" spans="1:80" ht="15.75" x14ac:dyDescent="0.25">
      <c r="A39" s="44"/>
      <c r="B39" s="46" t="s">
        <v>100</v>
      </c>
      <c r="C39" s="46" t="s">
        <v>101</v>
      </c>
      <c r="D39" s="56">
        <v>58</v>
      </c>
      <c r="E39" s="56">
        <v>6</v>
      </c>
      <c r="F39" s="56">
        <f t="shared" si="4"/>
        <v>64</v>
      </c>
      <c r="G39" s="56">
        <v>58</v>
      </c>
      <c r="H39" s="57">
        <v>0</v>
      </c>
      <c r="I39" s="59">
        <v>0</v>
      </c>
      <c r="J39" s="55">
        <f t="shared" si="5"/>
        <v>122</v>
      </c>
      <c r="K39" s="56">
        <v>4</v>
      </c>
      <c r="L39" s="56">
        <f t="shared" si="6"/>
        <v>126</v>
      </c>
      <c r="M39" s="59">
        <v>2</v>
      </c>
      <c r="N39" s="59">
        <v>0</v>
      </c>
      <c r="O39" s="56">
        <v>2</v>
      </c>
      <c r="P39" s="55">
        <f t="shared" si="7"/>
        <v>4</v>
      </c>
      <c r="Q39" s="56">
        <f t="shared" si="8"/>
        <v>130</v>
      </c>
      <c r="R39" s="58"/>
      <c r="S39" s="64" t="s">
        <v>100</v>
      </c>
      <c r="T39" s="46" t="s">
        <v>101</v>
      </c>
      <c r="U39" s="56">
        <v>5287</v>
      </c>
      <c r="V39" s="56">
        <v>3532</v>
      </c>
      <c r="W39" s="56">
        <v>0</v>
      </c>
      <c r="X39" s="56">
        <v>0</v>
      </c>
      <c r="Y39" s="56">
        <v>0</v>
      </c>
      <c r="Z39" s="56">
        <v>0</v>
      </c>
      <c r="AA39" s="59">
        <f t="shared" si="9"/>
        <v>5287</v>
      </c>
      <c r="AB39" s="59">
        <f t="shared" si="10"/>
        <v>3532</v>
      </c>
      <c r="AC39" s="59">
        <f t="shared" si="11"/>
        <v>0</v>
      </c>
      <c r="AD39" s="56">
        <v>235</v>
      </c>
      <c r="AE39" s="56">
        <v>194</v>
      </c>
      <c r="AF39" s="56">
        <v>426</v>
      </c>
      <c r="AG39" s="59">
        <v>2</v>
      </c>
      <c r="AH39" s="59">
        <v>8</v>
      </c>
      <c r="AI39" s="59">
        <v>0</v>
      </c>
      <c r="AJ39" s="59">
        <f t="shared" si="12"/>
        <v>5524</v>
      </c>
      <c r="AK39" s="59">
        <f t="shared" si="12"/>
        <v>3734</v>
      </c>
      <c r="AL39" s="59">
        <f t="shared" si="12"/>
        <v>426</v>
      </c>
      <c r="AM39" s="59">
        <f t="shared" si="13"/>
        <v>9684</v>
      </c>
      <c r="AN39" s="44"/>
      <c r="AO39" s="64" t="s">
        <v>100</v>
      </c>
      <c r="AP39" s="46" t="s">
        <v>101</v>
      </c>
      <c r="AQ39" s="60">
        <v>4</v>
      </c>
      <c r="AR39" s="12">
        <v>5</v>
      </c>
      <c r="AS39" s="60">
        <v>0</v>
      </c>
      <c r="AT39" s="60">
        <v>0</v>
      </c>
      <c r="AU39" s="60">
        <v>0</v>
      </c>
      <c r="AV39" s="60">
        <v>0</v>
      </c>
      <c r="AW39" s="59">
        <f t="shared" si="14"/>
        <v>4</v>
      </c>
      <c r="AX39" s="59">
        <f t="shared" si="14"/>
        <v>5</v>
      </c>
      <c r="AY39" s="59">
        <f t="shared" si="14"/>
        <v>0</v>
      </c>
      <c r="AZ39" s="60">
        <v>0</v>
      </c>
      <c r="BA39" s="60">
        <v>0</v>
      </c>
      <c r="BB39" s="60">
        <v>0</v>
      </c>
      <c r="BC39" s="60">
        <f t="shared" si="15"/>
        <v>4</v>
      </c>
      <c r="BD39" s="60">
        <f t="shared" si="15"/>
        <v>5</v>
      </c>
      <c r="BE39" s="60">
        <f t="shared" si="15"/>
        <v>0</v>
      </c>
      <c r="BF39" s="60">
        <f t="shared" si="16"/>
        <v>9</v>
      </c>
      <c r="BG39" s="44"/>
      <c r="BH39" s="64" t="s">
        <v>100</v>
      </c>
      <c r="BI39" s="46" t="s">
        <v>101</v>
      </c>
      <c r="BJ39" s="59">
        <v>0</v>
      </c>
      <c r="BK39" s="56">
        <v>0</v>
      </c>
      <c r="BL39" s="59">
        <v>0</v>
      </c>
      <c r="BM39" s="59">
        <v>0</v>
      </c>
      <c r="BN39" s="59">
        <v>0</v>
      </c>
      <c r="BO39" s="59">
        <v>0</v>
      </c>
      <c r="BP39" s="59">
        <v>0</v>
      </c>
      <c r="BQ39" s="59">
        <v>0</v>
      </c>
      <c r="BR39" s="59">
        <v>0</v>
      </c>
      <c r="BS39" s="59">
        <v>0</v>
      </c>
      <c r="BT39" s="59">
        <v>0</v>
      </c>
      <c r="BU39" s="59">
        <v>0</v>
      </c>
      <c r="BV39" s="56">
        <v>0</v>
      </c>
      <c r="BW39" s="56">
        <v>0</v>
      </c>
      <c r="BX39" s="56">
        <v>0</v>
      </c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8"/>
        <v>0</v>
      </c>
    </row>
    <row r="40" spans="1:80" ht="15.75" x14ac:dyDescent="0.25">
      <c r="A40" s="44"/>
      <c r="B40" s="46" t="s">
        <v>102</v>
      </c>
      <c r="C40" s="46" t="s">
        <v>103</v>
      </c>
      <c r="D40" s="56">
        <v>1699</v>
      </c>
      <c r="E40" s="56">
        <v>257</v>
      </c>
      <c r="F40" s="56">
        <f t="shared" si="4"/>
        <v>1956</v>
      </c>
      <c r="G40" s="56">
        <v>777</v>
      </c>
      <c r="H40" s="57">
        <v>0</v>
      </c>
      <c r="I40" s="56">
        <v>0</v>
      </c>
      <c r="J40" s="55">
        <f t="shared" si="5"/>
        <v>2733</v>
      </c>
      <c r="K40" s="56">
        <v>0</v>
      </c>
      <c r="L40" s="56">
        <f t="shared" si="6"/>
        <v>2733</v>
      </c>
      <c r="M40" s="56">
        <v>30</v>
      </c>
      <c r="N40" s="56">
        <v>24</v>
      </c>
      <c r="O40" s="56">
        <v>111</v>
      </c>
      <c r="P40" s="55">
        <f t="shared" si="7"/>
        <v>165</v>
      </c>
      <c r="Q40" s="56">
        <f t="shared" si="8"/>
        <v>2898</v>
      </c>
      <c r="R40" s="58"/>
      <c r="S40" s="64" t="s">
        <v>102</v>
      </c>
      <c r="T40" s="46" t="s">
        <v>103</v>
      </c>
      <c r="U40" s="56">
        <v>138801</v>
      </c>
      <c r="V40" s="56">
        <v>109372</v>
      </c>
      <c r="W40" s="56">
        <v>217</v>
      </c>
      <c r="X40" s="56">
        <v>19507</v>
      </c>
      <c r="Y40" s="56">
        <v>10494</v>
      </c>
      <c r="Z40" s="56">
        <v>230</v>
      </c>
      <c r="AA40" s="59">
        <f t="shared" si="9"/>
        <v>158308</v>
      </c>
      <c r="AB40" s="59">
        <f t="shared" si="10"/>
        <v>119866</v>
      </c>
      <c r="AC40" s="59">
        <f t="shared" si="11"/>
        <v>447</v>
      </c>
      <c r="AD40" s="56">
        <v>45210</v>
      </c>
      <c r="AE40" s="56">
        <v>38116</v>
      </c>
      <c r="AF40" s="56">
        <v>104</v>
      </c>
      <c r="AG40" s="59">
        <v>0</v>
      </c>
      <c r="AH40" s="59">
        <v>0</v>
      </c>
      <c r="AI40" s="59">
        <v>0</v>
      </c>
      <c r="AJ40" s="59">
        <f t="shared" si="12"/>
        <v>203518</v>
      </c>
      <c r="AK40" s="59">
        <f t="shared" si="12"/>
        <v>157982</v>
      </c>
      <c r="AL40" s="59">
        <f t="shared" si="12"/>
        <v>551</v>
      </c>
      <c r="AM40" s="59">
        <f t="shared" si="13"/>
        <v>362051</v>
      </c>
      <c r="AN40" s="44"/>
      <c r="AO40" s="64" t="s">
        <v>102</v>
      </c>
      <c r="AP40" s="46" t="s">
        <v>103</v>
      </c>
      <c r="AQ40" s="60">
        <v>38</v>
      </c>
      <c r="AR40" s="60">
        <v>41</v>
      </c>
      <c r="AS40" s="60">
        <v>0</v>
      </c>
      <c r="AT40" s="58">
        <v>0</v>
      </c>
      <c r="AU40" s="58">
        <v>0</v>
      </c>
      <c r="AV40" s="58">
        <v>0</v>
      </c>
      <c r="AW40" s="59">
        <f t="shared" si="14"/>
        <v>38</v>
      </c>
      <c r="AX40" s="59">
        <f t="shared" si="14"/>
        <v>41</v>
      </c>
      <c r="AY40" s="59">
        <f t="shared" si="14"/>
        <v>0</v>
      </c>
      <c r="AZ40" s="60">
        <v>13</v>
      </c>
      <c r="BA40" s="60">
        <v>45</v>
      </c>
      <c r="BB40" s="60">
        <v>6</v>
      </c>
      <c r="BC40" s="60">
        <f t="shared" si="15"/>
        <v>51</v>
      </c>
      <c r="BD40" s="60">
        <f t="shared" si="15"/>
        <v>86</v>
      </c>
      <c r="BE40" s="60">
        <f t="shared" si="15"/>
        <v>6</v>
      </c>
      <c r="BF40" s="60">
        <f t="shared" si="16"/>
        <v>143</v>
      </c>
      <c r="BG40" s="44"/>
      <c r="BH40" s="64" t="s">
        <v>102</v>
      </c>
      <c r="BI40" s="46" t="s">
        <v>103</v>
      </c>
      <c r="BJ40" s="59">
        <v>0</v>
      </c>
      <c r="BK40" s="59">
        <v>0</v>
      </c>
      <c r="BL40" s="59">
        <v>0</v>
      </c>
      <c r="BM40" s="56">
        <v>9411</v>
      </c>
      <c r="BN40" s="56">
        <v>3599</v>
      </c>
      <c r="BO40" s="56">
        <v>0</v>
      </c>
      <c r="BP40" s="59">
        <v>0</v>
      </c>
      <c r="BQ40" s="59">
        <v>0</v>
      </c>
      <c r="BR40" s="59">
        <v>0</v>
      </c>
      <c r="BS40" s="59">
        <v>9</v>
      </c>
      <c r="BT40" s="59">
        <v>0</v>
      </c>
      <c r="BU40" s="59">
        <v>0</v>
      </c>
      <c r="BV40" s="56">
        <v>0</v>
      </c>
      <c r="BW40" s="56">
        <v>0</v>
      </c>
      <c r="BX40" s="56">
        <v>0</v>
      </c>
      <c r="BY40" s="59">
        <f t="shared" si="17"/>
        <v>9420</v>
      </c>
      <c r="BZ40" s="59">
        <f t="shared" si="17"/>
        <v>3599</v>
      </c>
      <c r="CA40" s="59">
        <f t="shared" si="17"/>
        <v>0</v>
      </c>
      <c r="CB40" s="59">
        <f t="shared" si="18"/>
        <v>13019</v>
      </c>
    </row>
    <row r="41" spans="1:80" ht="15.75" x14ac:dyDescent="0.25">
      <c r="A41" s="44"/>
      <c r="B41" s="46" t="s">
        <v>104</v>
      </c>
      <c r="C41" s="46" t="s">
        <v>105</v>
      </c>
      <c r="D41" s="56">
        <v>2848</v>
      </c>
      <c r="E41" s="56">
        <v>73</v>
      </c>
      <c r="F41" s="56">
        <f t="shared" si="4"/>
        <v>2921</v>
      </c>
      <c r="G41" s="56">
        <v>1626</v>
      </c>
      <c r="H41" s="59">
        <v>0</v>
      </c>
      <c r="I41" s="59">
        <v>130</v>
      </c>
      <c r="J41" s="55">
        <f t="shared" si="5"/>
        <v>4677</v>
      </c>
      <c r="K41" s="56">
        <v>79</v>
      </c>
      <c r="L41" s="56">
        <f t="shared" si="6"/>
        <v>4756</v>
      </c>
      <c r="M41" s="56">
        <v>14</v>
      </c>
      <c r="N41" s="56">
        <v>3</v>
      </c>
      <c r="O41" s="56">
        <v>93</v>
      </c>
      <c r="P41" s="55">
        <f t="shared" si="7"/>
        <v>110</v>
      </c>
      <c r="Q41" s="56">
        <f t="shared" si="8"/>
        <v>4866</v>
      </c>
      <c r="R41" s="58"/>
      <c r="S41" s="64" t="s">
        <v>104</v>
      </c>
      <c r="T41" s="46" t="s">
        <v>105</v>
      </c>
      <c r="U41" s="56">
        <v>221262</v>
      </c>
      <c r="V41" s="56">
        <v>215427</v>
      </c>
      <c r="W41" s="56">
        <v>512</v>
      </c>
      <c r="X41" s="56">
        <v>974</v>
      </c>
      <c r="Y41" s="56">
        <v>647</v>
      </c>
      <c r="Z41" s="56">
        <v>9</v>
      </c>
      <c r="AA41" s="59">
        <f t="shared" si="9"/>
        <v>222236</v>
      </c>
      <c r="AB41" s="59">
        <f t="shared" si="10"/>
        <v>216074</v>
      </c>
      <c r="AC41" s="59">
        <f t="shared" si="11"/>
        <v>521</v>
      </c>
      <c r="AD41" s="56">
        <v>103621</v>
      </c>
      <c r="AE41" s="56">
        <v>103591</v>
      </c>
      <c r="AF41" s="56">
        <v>174</v>
      </c>
      <c r="AG41" s="59">
        <v>111</v>
      </c>
      <c r="AH41" s="59">
        <v>128</v>
      </c>
      <c r="AI41" s="59">
        <v>8</v>
      </c>
      <c r="AJ41" s="59">
        <f t="shared" si="12"/>
        <v>325968</v>
      </c>
      <c r="AK41" s="59">
        <f t="shared" si="12"/>
        <v>319793</v>
      </c>
      <c r="AL41" s="59">
        <f t="shared" si="12"/>
        <v>703</v>
      </c>
      <c r="AM41" s="59">
        <f t="shared" si="13"/>
        <v>646464</v>
      </c>
      <c r="AN41" s="44"/>
      <c r="AO41" s="64" t="s">
        <v>104</v>
      </c>
      <c r="AP41" s="46" t="s">
        <v>105</v>
      </c>
      <c r="AQ41" s="60">
        <v>29</v>
      </c>
      <c r="AR41" s="60">
        <v>29</v>
      </c>
      <c r="AS41" s="60">
        <v>9</v>
      </c>
      <c r="AT41" s="58">
        <v>10</v>
      </c>
      <c r="AU41" s="58">
        <v>0</v>
      </c>
      <c r="AV41" s="58">
        <v>0</v>
      </c>
      <c r="AW41" s="59">
        <f t="shared" si="14"/>
        <v>39</v>
      </c>
      <c r="AX41" s="59">
        <f t="shared" si="14"/>
        <v>29</v>
      </c>
      <c r="AY41" s="59">
        <f t="shared" si="14"/>
        <v>9</v>
      </c>
      <c r="AZ41" s="60">
        <v>13</v>
      </c>
      <c r="BA41" s="60">
        <v>27</v>
      </c>
      <c r="BB41" s="60">
        <v>362</v>
      </c>
      <c r="BC41" s="60">
        <f t="shared" si="15"/>
        <v>52</v>
      </c>
      <c r="BD41" s="60">
        <f t="shared" si="15"/>
        <v>56</v>
      </c>
      <c r="BE41" s="60">
        <f t="shared" si="15"/>
        <v>371</v>
      </c>
      <c r="BF41" s="60">
        <f t="shared" si="16"/>
        <v>479</v>
      </c>
      <c r="BG41" s="44"/>
      <c r="BH41" s="64" t="s">
        <v>104</v>
      </c>
      <c r="BI41" s="46" t="s">
        <v>105</v>
      </c>
      <c r="BJ41" s="59">
        <v>59421</v>
      </c>
      <c r="BK41" s="59">
        <v>33693</v>
      </c>
      <c r="BL41" s="59">
        <v>0</v>
      </c>
      <c r="BM41" s="56">
        <v>12486</v>
      </c>
      <c r="BN41" s="56">
        <v>31141</v>
      </c>
      <c r="BO41" s="56">
        <v>0</v>
      </c>
      <c r="BP41" s="59">
        <v>5219</v>
      </c>
      <c r="BQ41" s="59">
        <v>5827</v>
      </c>
      <c r="BR41" s="59">
        <v>0</v>
      </c>
      <c r="BS41" s="56">
        <v>1558</v>
      </c>
      <c r="BT41" s="56">
        <v>81</v>
      </c>
      <c r="BU41" s="56">
        <v>0</v>
      </c>
      <c r="BV41" s="56">
        <v>229213</v>
      </c>
      <c r="BW41" s="56">
        <v>105703</v>
      </c>
      <c r="BX41" s="56">
        <v>0</v>
      </c>
      <c r="BY41" s="59">
        <f t="shared" si="17"/>
        <v>307897</v>
      </c>
      <c r="BZ41" s="59">
        <f t="shared" si="17"/>
        <v>176445</v>
      </c>
      <c r="CA41" s="59">
        <f t="shared" si="17"/>
        <v>0</v>
      </c>
      <c r="CB41" s="59">
        <f t="shared" si="18"/>
        <v>484342</v>
      </c>
    </row>
    <row r="42" spans="1:80" ht="15.75" x14ac:dyDescent="0.25">
      <c r="A42" s="44"/>
      <c r="B42" s="46" t="s">
        <v>106</v>
      </c>
      <c r="C42" s="46" t="s">
        <v>107</v>
      </c>
      <c r="D42" s="56">
        <v>0</v>
      </c>
      <c r="E42" s="56">
        <v>0</v>
      </c>
      <c r="F42" s="56">
        <f t="shared" si="4"/>
        <v>0</v>
      </c>
      <c r="G42" s="56">
        <v>52</v>
      </c>
      <c r="H42" s="57">
        <v>0</v>
      </c>
      <c r="I42" s="56">
        <v>0</v>
      </c>
      <c r="J42" s="55">
        <f t="shared" si="5"/>
        <v>52</v>
      </c>
      <c r="K42" s="56">
        <v>1</v>
      </c>
      <c r="L42" s="56">
        <f t="shared" si="6"/>
        <v>53</v>
      </c>
      <c r="M42" s="56">
        <v>0</v>
      </c>
      <c r="N42" s="56">
        <v>0</v>
      </c>
      <c r="O42" s="56">
        <v>0</v>
      </c>
      <c r="P42" s="55">
        <f t="shared" si="7"/>
        <v>0</v>
      </c>
      <c r="Q42" s="56">
        <f t="shared" si="8"/>
        <v>53</v>
      </c>
      <c r="R42" s="58"/>
      <c r="S42" s="64" t="s">
        <v>106</v>
      </c>
      <c r="T42" s="46" t="s">
        <v>107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9">
        <f t="shared" si="9"/>
        <v>0</v>
      </c>
      <c r="AB42" s="59">
        <f t="shared" si="10"/>
        <v>0</v>
      </c>
      <c r="AC42" s="59">
        <f t="shared" si="11"/>
        <v>0</v>
      </c>
      <c r="AD42" s="56">
        <v>401</v>
      </c>
      <c r="AE42" s="56">
        <v>461</v>
      </c>
      <c r="AF42" s="56">
        <v>0</v>
      </c>
      <c r="AG42" s="59">
        <v>0</v>
      </c>
      <c r="AH42" s="59">
        <v>0</v>
      </c>
      <c r="AI42" s="59">
        <v>0</v>
      </c>
      <c r="AJ42" s="59">
        <f t="shared" si="12"/>
        <v>401</v>
      </c>
      <c r="AK42" s="59">
        <f t="shared" si="12"/>
        <v>461</v>
      </c>
      <c r="AL42" s="59">
        <f t="shared" si="12"/>
        <v>0</v>
      </c>
      <c r="AM42" s="59">
        <f t="shared" si="13"/>
        <v>862</v>
      </c>
      <c r="AN42" s="44"/>
      <c r="AO42" s="64" t="s">
        <v>106</v>
      </c>
      <c r="AP42" s="46" t="s">
        <v>107</v>
      </c>
      <c r="AQ42" s="60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59">
        <f t="shared" si="14"/>
        <v>0</v>
      </c>
      <c r="AX42" s="59">
        <f t="shared" si="14"/>
        <v>0</v>
      </c>
      <c r="AY42" s="59">
        <f t="shared" si="14"/>
        <v>0</v>
      </c>
      <c r="AZ42" s="59">
        <v>0</v>
      </c>
      <c r="BA42" s="59">
        <v>0</v>
      </c>
      <c r="BB42" s="59">
        <v>0</v>
      </c>
      <c r="BC42" s="60">
        <f t="shared" si="15"/>
        <v>0</v>
      </c>
      <c r="BD42" s="60">
        <f t="shared" si="15"/>
        <v>0</v>
      </c>
      <c r="BE42" s="60">
        <f t="shared" si="15"/>
        <v>0</v>
      </c>
      <c r="BF42" s="60">
        <f t="shared" si="16"/>
        <v>0</v>
      </c>
      <c r="BG42" s="44"/>
      <c r="BH42" s="64" t="s">
        <v>106</v>
      </c>
      <c r="BI42" s="46" t="s">
        <v>107</v>
      </c>
      <c r="BJ42" s="59">
        <v>0</v>
      </c>
      <c r="BK42" s="56">
        <v>0</v>
      </c>
      <c r="BL42" s="56">
        <v>0</v>
      </c>
      <c r="BM42" s="56">
        <v>336</v>
      </c>
      <c r="BN42" s="56">
        <v>0</v>
      </c>
      <c r="BO42" s="56">
        <v>0</v>
      </c>
      <c r="BP42" s="59">
        <v>0</v>
      </c>
      <c r="BQ42" s="59">
        <v>0</v>
      </c>
      <c r="BR42" s="59">
        <v>0</v>
      </c>
      <c r="BS42" s="56">
        <v>0</v>
      </c>
      <c r="BT42" s="56">
        <v>0</v>
      </c>
      <c r="BU42" s="56">
        <v>0</v>
      </c>
      <c r="BV42" s="56">
        <v>0</v>
      </c>
      <c r="BW42" s="56">
        <v>0</v>
      </c>
      <c r="BX42" s="56">
        <v>0</v>
      </c>
      <c r="BY42" s="59">
        <f t="shared" si="17"/>
        <v>336</v>
      </c>
      <c r="BZ42" s="59">
        <f t="shared" si="17"/>
        <v>0</v>
      </c>
      <c r="CA42" s="59">
        <f t="shared" si="17"/>
        <v>0</v>
      </c>
      <c r="CB42" s="59">
        <f t="shared" si="18"/>
        <v>336</v>
      </c>
    </row>
    <row r="43" spans="1:80" ht="15.75" x14ac:dyDescent="0.25">
      <c r="A43" s="44"/>
      <c r="B43" s="46" t="s">
        <v>108</v>
      </c>
      <c r="C43" s="46" t="s">
        <v>109</v>
      </c>
      <c r="D43" s="56">
        <v>26</v>
      </c>
      <c r="E43" s="56">
        <v>1</v>
      </c>
      <c r="F43" s="56">
        <f t="shared" si="4"/>
        <v>27</v>
      </c>
      <c r="G43" s="56">
        <v>282</v>
      </c>
      <c r="H43" s="57">
        <v>0</v>
      </c>
      <c r="I43" s="56">
        <v>0</v>
      </c>
      <c r="J43" s="55">
        <f t="shared" si="5"/>
        <v>309</v>
      </c>
      <c r="K43" s="59">
        <v>0</v>
      </c>
      <c r="L43" s="56">
        <f t="shared" si="6"/>
        <v>309</v>
      </c>
      <c r="M43" s="59">
        <v>0</v>
      </c>
      <c r="N43" s="59">
        <v>12</v>
      </c>
      <c r="O43" s="56">
        <v>30</v>
      </c>
      <c r="P43" s="55">
        <f t="shared" si="7"/>
        <v>42</v>
      </c>
      <c r="Q43" s="56">
        <f t="shared" si="8"/>
        <v>351</v>
      </c>
      <c r="R43" s="58"/>
      <c r="S43" s="64" t="s">
        <v>108</v>
      </c>
      <c r="T43" s="46" t="s">
        <v>109</v>
      </c>
      <c r="U43" s="56">
        <v>2550</v>
      </c>
      <c r="V43" s="56">
        <v>1103</v>
      </c>
      <c r="W43" s="56">
        <v>124</v>
      </c>
      <c r="X43" s="56">
        <v>13</v>
      </c>
      <c r="Y43" s="56">
        <v>0</v>
      </c>
      <c r="Z43" s="56">
        <v>100</v>
      </c>
      <c r="AA43" s="59">
        <f t="shared" si="9"/>
        <v>2563</v>
      </c>
      <c r="AB43" s="59">
        <f t="shared" si="10"/>
        <v>1103</v>
      </c>
      <c r="AC43" s="59">
        <f t="shared" si="11"/>
        <v>224</v>
      </c>
      <c r="AD43" s="56">
        <v>8066</v>
      </c>
      <c r="AE43" s="56">
        <v>7671</v>
      </c>
      <c r="AF43" s="56">
        <v>788</v>
      </c>
      <c r="AG43" s="59">
        <v>0</v>
      </c>
      <c r="AH43" s="59">
        <v>0</v>
      </c>
      <c r="AI43" s="59">
        <v>0</v>
      </c>
      <c r="AJ43" s="59">
        <f t="shared" si="12"/>
        <v>10629</v>
      </c>
      <c r="AK43" s="59">
        <f t="shared" si="12"/>
        <v>8774</v>
      </c>
      <c r="AL43" s="59">
        <f t="shared" si="12"/>
        <v>1012</v>
      </c>
      <c r="AM43" s="59">
        <f t="shared" si="13"/>
        <v>20415</v>
      </c>
      <c r="AN43" s="44"/>
      <c r="AO43" s="64" t="s">
        <v>108</v>
      </c>
      <c r="AP43" s="46" t="s">
        <v>109</v>
      </c>
      <c r="AQ43" s="60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9">
        <f t="shared" si="14"/>
        <v>0</v>
      </c>
      <c r="AX43" s="59">
        <f t="shared" si="14"/>
        <v>0</v>
      </c>
      <c r="AY43" s="59">
        <f t="shared" si="14"/>
        <v>0</v>
      </c>
      <c r="AZ43" s="60">
        <v>6</v>
      </c>
      <c r="BA43" s="60">
        <v>21</v>
      </c>
      <c r="BB43" s="60">
        <v>0</v>
      </c>
      <c r="BC43" s="60">
        <f t="shared" si="15"/>
        <v>6</v>
      </c>
      <c r="BD43" s="60">
        <f t="shared" si="15"/>
        <v>21</v>
      </c>
      <c r="BE43" s="60">
        <f t="shared" si="15"/>
        <v>0</v>
      </c>
      <c r="BF43" s="60">
        <f t="shared" si="16"/>
        <v>27</v>
      </c>
      <c r="BG43" s="44"/>
      <c r="BH43" s="64" t="s">
        <v>108</v>
      </c>
      <c r="BI43" s="46" t="s">
        <v>109</v>
      </c>
      <c r="BJ43" s="59">
        <v>0</v>
      </c>
      <c r="BK43" s="56">
        <v>0</v>
      </c>
      <c r="BL43" s="56">
        <v>0</v>
      </c>
      <c r="BM43" s="56">
        <v>3633</v>
      </c>
      <c r="BN43" s="56">
        <v>1373</v>
      </c>
      <c r="BO43" s="56">
        <v>0</v>
      </c>
      <c r="BP43" s="59">
        <v>0</v>
      </c>
      <c r="BQ43" s="59">
        <v>0</v>
      </c>
      <c r="BR43" s="59">
        <v>0</v>
      </c>
      <c r="BS43" s="56">
        <v>466</v>
      </c>
      <c r="BT43" s="56">
        <v>386</v>
      </c>
      <c r="BU43" s="56">
        <v>0</v>
      </c>
      <c r="BV43" s="56">
        <v>0</v>
      </c>
      <c r="BW43" s="56">
        <v>0</v>
      </c>
      <c r="BX43" s="56">
        <v>0</v>
      </c>
      <c r="BY43" s="59">
        <f t="shared" si="17"/>
        <v>4099</v>
      </c>
      <c r="BZ43" s="59">
        <f t="shared" si="17"/>
        <v>1759</v>
      </c>
      <c r="CA43" s="59">
        <f t="shared" si="17"/>
        <v>0</v>
      </c>
      <c r="CB43" s="59">
        <f t="shared" si="18"/>
        <v>5858</v>
      </c>
    </row>
    <row r="44" spans="1:80" ht="15.75" x14ac:dyDescent="0.25">
      <c r="A44" s="44"/>
      <c r="B44" s="46" t="s">
        <v>110</v>
      </c>
      <c r="C44" s="46" t="s">
        <v>111</v>
      </c>
      <c r="D44" s="56">
        <v>0</v>
      </c>
      <c r="E44" s="56">
        <v>0</v>
      </c>
      <c r="F44" s="56">
        <f t="shared" si="4"/>
        <v>0</v>
      </c>
      <c r="G44" s="56">
        <v>24</v>
      </c>
      <c r="H44" s="57">
        <v>0</v>
      </c>
      <c r="I44" s="56">
        <v>0</v>
      </c>
      <c r="J44" s="55">
        <f t="shared" si="5"/>
        <v>24</v>
      </c>
      <c r="K44" s="56">
        <v>10</v>
      </c>
      <c r="L44" s="56">
        <f t="shared" si="6"/>
        <v>34</v>
      </c>
      <c r="M44" s="56">
        <v>0</v>
      </c>
      <c r="N44" s="56">
        <v>0</v>
      </c>
      <c r="O44" s="56">
        <v>0</v>
      </c>
      <c r="P44" s="55">
        <f t="shared" si="7"/>
        <v>0</v>
      </c>
      <c r="Q44" s="56">
        <f t="shared" si="8"/>
        <v>34</v>
      </c>
      <c r="R44" s="58"/>
      <c r="S44" s="64" t="s">
        <v>110</v>
      </c>
      <c r="T44" s="46" t="s">
        <v>111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9">
        <f t="shared" si="9"/>
        <v>0</v>
      </c>
      <c r="AB44" s="59">
        <f t="shared" si="10"/>
        <v>0</v>
      </c>
      <c r="AC44" s="59">
        <f t="shared" si="11"/>
        <v>0</v>
      </c>
      <c r="AD44" s="56">
        <v>644</v>
      </c>
      <c r="AE44" s="56">
        <v>678</v>
      </c>
      <c r="AF44" s="56">
        <v>0</v>
      </c>
      <c r="AG44" s="59">
        <v>13</v>
      </c>
      <c r="AH44" s="59">
        <v>16</v>
      </c>
      <c r="AI44" s="59">
        <v>0</v>
      </c>
      <c r="AJ44" s="59">
        <f t="shared" si="12"/>
        <v>657</v>
      </c>
      <c r="AK44" s="59">
        <f t="shared" si="12"/>
        <v>694</v>
      </c>
      <c r="AL44" s="59">
        <f t="shared" si="12"/>
        <v>0</v>
      </c>
      <c r="AM44" s="59">
        <f t="shared" si="13"/>
        <v>1351</v>
      </c>
      <c r="AN44" s="44"/>
      <c r="AO44" s="64" t="s">
        <v>110</v>
      </c>
      <c r="AP44" s="46" t="s">
        <v>111</v>
      </c>
      <c r="AQ44" s="60">
        <v>0</v>
      </c>
      <c r="AR44" s="60">
        <v>0</v>
      </c>
      <c r="AS44" s="60">
        <v>0</v>
      </c>
      <c r="AT44" s="58">
        <v>0</v>
      </c>
      <c r="AU44" s="58">
        <v>0</v>
      </c>
      <c r="AV44" s="58">
        <v>0</v>
      </c>
      <c r="AW44" s="59">
        <f t="shared" si="14"/>
        <v>0</v>
      </c>
      <c r="AX44" s="59">
        <f t="shared" si="14"/>
        <v>0</v>
      </c>
      <c r="AY44" s="59">
        <f t="shared" si="14"/>
        <v>0</v>
      </c>
      <c r="AZ44" s="59">
        <v>0</v>
      </c>
      <c r="BA44" s="59">
        <v>0</v>
      </c>
      <c r="BB44" s="59">
        <v>0</v>
      </c>
      <c r="BC44" s="60">
        <f t="shared" si="15"/>
        <v>0</v>
      </c>
      <c r="BD44" s="60">
        <f t="shared" si="15"/>
        <v>0</v>
      </c>
      <c r="BE44" s="60">
        <f t="shared" si="15"/>
        <v>0</v>
      </c>
      <c r="BF44" s="60">
        <f t="shared" si="16"/>
        <v>0</v>
      </c>
      <c r="BG44" s="44"/>
      <c r="BH44" s="64" t="s">
        <v>110</v>
      </c>
      <c r="BI44" s="46" t="s">
        <v>111</v>
      </c>
      <c r="BJ44" s="59">
        <v>0</v>
      </c>
      <c r="BK44" s="59">
        <v>0</v>
      </c>
      <c r="BL44" s="59">
        <v>0</v>
      </c>
      <c r="BM44" s="56">
        <v>0</v>
      </c>
      <c r="BN44" s="56">
        <v>0</v>
      </c>
      <c r="BO44" s="56">
        <v>0</v>
      </c>
      <c r="BP44" s="59">
        <v>0</v>
      </c>
      <c r="BQ44" s="59">
        <v>0</v>
      </c>
      <c r="BR44" s="59">
        <v>0</v>
      </c>
      <c r="BS44" s="56">
        <v>0</v>
      </c>
      <c r="BT44" s="56">
        <v>0</v>
      </c>
      <c r="BU44" s="56">
        <v>0</v>
      </c>
      <c r="BV44" s="56">
        <v>0</v>
      </c>
      <c r="BW44" s="56">
        <v>0</v>
      </c>
      <c r="BX44" s="56">
        <v>0</v>
      </c>
      <c r="BY44" s="59">
        <f t="shared" si="17"/>
        <v>0</v>
      </c>
      <c r="BZ44" s="59">
        <f t="shared" si="17"/>
        <v>0</v>
      </c>
      <c r="CA44" s="59">
        <f t="shared" si="17"/>
        <v>0</v>
      </c>
      <c r="CB44" s="59">
        <f t="shared" si="18"/>
        <v>0</v>
      </c>
    </row>
    <row r="45" spans="1:80" ht="15.75" x14ac:dyDescent="0.25">
      <c r="A45" s="44"/>
      <c r="B45" s="46" t="s">
        <v>112</v>
      </c>
      <c r="C45" s="46" t="s">
        <v>113</v>
      </c>
      <c r="D45" s="56">
        <v>190</v>
      </c>
      <c r="E45" s="56">
        <v>19</v>
      </c>
      <c r="F45" s="56">
        <f t="shared" si="4"/>
        <v>209</v>
      </c>
      <c r="G45" s="56">
        <v>139</v>
      </c>
      <c r="H45" s="57">
        <v>0</v>
      </c>
      <c r="I45" s="56">
        <v>0</v>
      </c>
      <c r="J45" s="55">
        <f t="shared" si="5"/>
        <v>348</v>
      </c>
      <c r="K45" s="56">
        <v>2</v>
      </c>
      <c r="L45" s="56">
        <f t="shared" si="6"/>
        <v>350</v>
      </c>
      <c r="M45" s="56">
        <v>0</v>
      </c>
      <c r="N45" s="56">
        <v>0</v>
      </c>
      <c r="O45" s="56">
        <v>18</v>
      </c>
      <c r="P45" s="55">
        <f t="shared" si="7"/>
        <v>18</v>
      </c>
      <c r="Q45" s="56">
        <f t="shared" si="8"/>
        <v>368</v>
      </c>
      <c r="R45" s="58"/>
      <c r="S45" s="64" t="s">
        <v>112</v>
      </c>
      <c r="T45" s="46" t="s">
        <v>113</v>
      </c>
      <c r="U45" s="56">
        <v>15428</v>
      </c>
      <c r="V45" s="56">
        <v>8648</v>
      </c>
      <c r="W45" s="56">
        <v>80</v>
      </c>
      <c r="X45" s="56">
        <v>1183</v>
      </c>
      <c r="Y45" s="56">
        <v>180</v>
      </c>
      <c r="Z45" s="56">
        <v>80</v>
      </c>
      <c r="AA45" s="59">
        <f t="shared" si="9"/>
        <v>16611</v>
      </c>
      <c r="AB45" s="59">
        <f t="shared" si="10"/>
        <v>8828</v>
      </c>
      <c r="AC45" s="59">
        <f t="shared" si="11"/>
        <v>160</v>
      </c>
      <c r="AD45" s="56">
        <v>3518</v>
      </c>
      <c r="AE45" s="56">
        <v>3379</v>
      </c>
      <c r="AF45" s="56">
        <v>202</v>
      </c>
      <c r="AG45" s="59">
        <v>0</v>
      </c>
      <c r="AH45" s="59">
        <v>8</v>
      </c>
      <c r="AI45" s="59">
        <v>0</v>
      </c>
      <c r="AJ45" s="59">
        <f t="shared" si="12"/>
        <v>20129</v>
      </c>
      <c r="AK45" s="59">
        <f t="shared" si="12"/>
        <v>12215</v>
      </c>
      <c r="AL45" s="59">
        <f t="shared" si="12"/>
        <v>362</v>
      </c>
      <c r="AM45" s="59">
        <f t="shared" si="13"/>
        <v>32706</v>
      </c>
      <c r="AN45" s="44"/>
      <c r="AO45" s="64" t="s">
        <v>112</v>
      </c>
      <c r="AP45" s="46" t="s">
        <v>113</v>
      </c>
      <c r="AQ45" s="60">
        <v>0</v>
      </c>
      <c r="AR45" s="60">
        <v>0</v>
      </c>
      <c r="AS45" s="60">
        <v>0</v>
      </c>
      <c r="AT45" s="58">
        <v>0</v>
      </c>
      <c r="AU45" s="58">
        <v>0</v>
      </c>
      <c r="AV45" s="58">
        <v>0</v>
      </c>
      <c r="AW45" s="59">
        <f t="shared" si="14"/>
        <v>0</v>
      </c>
      <c r="AX45" s="59">
        <f t="shared" si="14"/>
        <v>0</v>
      </c>
      <c r="AY45" s="59">
        <f t="shared" si="14"/>
        <v>0</v>
      </c>
      <c r="AZ45" s="60">
        <v>0</v>
      </c>
      <c r="BA45" s="60">
        <v>5</v>
      </c>
      <c r="BB45" s="60">
        <v>0</v>
      </c>
      <c r="BC45" s="60">
        <f t="shared" si="15"/>
        <v>0</v>
      </c>
      <c r="BD45" s="60">
        <f t="shared" si="15"/>
        <v>5</v>
      </c>
      <c r="BE45" s="60">
        <f t="shared" si="15"/>
        <v>0</v>
      </c>
      <c r="BF45" s="60">
        <f t="shared" si="16"/>
        <v>5</v>
      </c>
      <c r="BG45" s="44"/>
      <c r="BH45" s="64" t="s">
        <v>112</v>
      </c>
      <c r="BI45" s="46" t="s">
        <v>113</v>
      </c>
      <c r="BJ45" s="59">
        <v>0</v>
      </c>
      <c r="BK45" s="59">
        <v>0</v>
      </c>
      <c r="BL45" s="59">
        <v>0</v>
      </c>
      <c r="BM45" s="56">
        <v>1416</v>
      </c>
      <c r="BN45" s="56">
        <v>113</v>
      </c>
      <c r="BO45" s="56">
        <v>0</v>
      </c>
      <c r="BP45" s="59">
        <v>0</v>
      </c>
      <c r="BQ45" s="59">
        <v>0</v>
      </c>
      <c r="BR45" s="59">
        <v>0</v>
      </c>
      <c r="BS45" s="56">
        <v>0</v>
      </c>
      <c r="BT45" s="56">
        <v>0</v>
      </c>
      <c r="BU45" s="56">
        <v>0</v>
      </c>
      <c r="BV45" s="56">
        <v>0</v>
      </c>
      <c r="BW45" s="56">
        <v>0</v>
      </c>
      <c r="BX45" s="56">
        <v>0</v>
      </c>
      <c r="BY45" s="59">
        <f t="shared" si="17"/>
        <v>1416</v>
      </c>
      <c r="BZ45" s="59">
        <f t="shared" si="17"/>
        <v>113</v>
      </c>
      <c r="CA45" s="59">
        <f t="shared" si="17"/>
        <v>0</v>
      </c>
      <c r="CB45" s="59">
        <f t="shared" si="18"/>
        <v>1529</v>
      </c>
    </row>
    <row r="46" spans="1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1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1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169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169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169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/>
      <c r="BZ48" s="38" t="s">
        <v>169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4:CB4"/>
    <mergeCell ref="BY5:CB5"/>
    <mergeCell ref="BC5:BF5"/>
    <mergeCell ref="AQ4:BF4"/>
    <mergeCell ref="BJ4:BU4"/>
    <mergeCell ref="BV4:BX4"/>
    <mergeCell ref="AZ5:BB5"/>
    <mergeCell ref="BJ5:BL5"/>
    <mergeCell ref="BM5:BO5"/>
    <mergeCell ref="BP5:BR5"/>
    <mergeCell ref="BS5:BU5"/>
    <mergeCell ref="BV5:BX5"/>
    <mergeCell ref="AQ5:AS5"/>
    <mergeCell ref="AT5:AV5"/>
    <mergeCell ref="AW5:AY5"/>
    <mergeCell ref="AJ4:AM4"/>
    <mergeCell ref="AJ5:AM5"/>
    <mergeCell ref="AG5:AI5"/>
    <mergeCell ref="D4:G4"/>
    <mergeCell ref="H4:I4"/>
    <mergeCell ref="M4:N4"/>
    <mergeCell ref="U4:AF4"/>
    <mergeCell ref="AG4:AI4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B50"/>
  <sheetViews>
    <sheetView tabSelected="1" zoomScale="80" zoomScaleNormal="80" workbookViewId="0">
      <pane ySplit="6" topLeftCell="A7" activePane="bottomLeft" state="frozen"/>
      <selection activeCell="BO14" sqref="BO14"/>
      <selection pane="bottomLeft" activeCell="B35" sqref="B35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157</v>
      </c>
      <c r="K3" s="6"/>
      <c r="L3" s="3"/>
      <c r="U3" s="18" t="s">
        <v>9</v>
      </c>
      <c r="V3" s="19"/>
      <c r="W3" s="19"/>
      <c r="AC3" s="5" t="s">
        <v>157</v>
      </c>
      <c r="AQ3" s="18" t="s">
        <v>9</v>
      </c>
      <c r="AR3" s="19"/>
      <c r="AS3" s="19"/>
      <c r="AX3" s="5" t="s">
        <v>157</v>
      </c>
      <c r="AY3" s="20"/>
      <c r="AZ3" s="20"/>
      <c r="BA3" s="20"/>
      <c r="BB3" s="20"/>
      <c r="BJ3" s="18" t="s">
        <v>9</v>
      </c>
      <c r="BK3" s="19"/>
      <c r="BL3" s="19"/>
      <c r="BR3" s="5" t="s">
        <v>157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>
        <v>0</v>
      </c>
      <c r="E7" s="44">
        <v>118</v>
      </c>
      <c r="F7" s="44">
        <f>SUM(D7:E7)</f>
        <v>118</v>
      </c>
      <c r="G7" s="44">
        <v>154</v>
      </c>
      <c r="H7" s="44">
        <v>0</v>
      </c>
      <c r="I7" s="44">
        <v>0</v>
      </c>
      <c r="J7" s="44">
        <f>SUM(F7:G7,H7:I7)</f>
        <v>272</v>
      </c>
      <c r="K7" s="44">
        <v>0</v>
      </c>
      <c r="L7" s="44">
        <f>SUM(J7:K7)</f>
        <v>272</v>
      </c>
      <c r="M7" s="44">
        <v>0</v>
      </c>
      <c r="N7" s="44">
        <v>0</v>
      </c>
      <c r="O7" s="44">
        <v>44</v>
      </c>
      <c r="P7" s="44">
        <f>SUM(M7:O7)</f>
        <v>44</v>
      </c>
      <c r="Q7" s="44">
        <f>SUM(L7,P7)</f>
        <v>316</v>
      </c>
      <c r="R7" s="44"/>
      <c r="S7" s="46" t="s">
        <v>36</v>
      </c>
      <c r="T7" s="46" t="s">
        <v>37</v>
      </c>
      <c r="U7" s="45">
        <v>0</v>
      </c>
      <c r="V7" s="44">
        <v>0</v>
      </c>
      <c r="W7" s="44">
        <v>0</v>
      </c>
      <c r="X7" s="44">
        <v>8800</v>
      </c>
      <c r="Y7" s="44">
        <v>5556</v>
      </c>
      <c r="Z7" s="44">
        <v>130</v>
      </c>
      <c r="AA7" s="44">
        <f>SUM(U7,X7)</f>
        <v>8800</v>
      </c>
      <c r="AB7" s="44">
        <f>SUM(V7,Y7)</f>
        <v>5556</v>
      </c>
      <c r="AC7" s="44">
        <f>SUM(W7,Z7)</f>
        <v>130</v>
      </c>
      <c r="AD7" s="44">
        <v>3264</v>
      </c>
      <c r="AE7" s="44">
        <v>2913</v>
      </c>
      <c r="AF7" s="44">
        <v>324</v>
      </c>
      <c r="AG7" s="45">
        <v>0</v>
      </c>
      <c r="AH7" s="44">
        <v>0</v>
      </c>
      <c r="AI7" s="44">
        <v>0</v>
      </c>
      <c r="AJ7" s="44">
        <f>SUM(AA7,AD7,AG7)</f>
        <v>12064</v>
      </c>
      <c r="AK7" s="44">
        <f t="shared" ref="AK7:AL22" si="0">SUM(AB7,AE7,AH7)</f>
        <v>8469</v>
      </c>
      <c r="AL7" s="44">
        <f t="shared" si="0"/>
        <v>454</v>
      </c>
      <c r="AM7" s="44">
        <f>SUM(AJ7:AL7)</f>
        <v>20987</v>
      </c>
      <c r="AN7" s="44"/>
      <c r="AO7" s="46" t="s">
        <v>36</v>
      </c>
      <c r="AP7" s="46" t="s">
        <v>37</v>
      </c>
      <c r="AQ7" s="44">
        <v>0</v>
      </c>
      <c r="AR7" s="44">
        <v>0</v>
      </c>
      <c r="AS7" s="44">
        <v>0</v>
      </c>
      <c r="AT7" s="44">
        <v>0</v>
      </c>
      <c r="AU7" s="44">
        <v>0</v>
      </c>
      <c r="AV7" s="44">
        <v>0</v>
      </c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>
        <v>0</v>
      </c>
      <c r="BA7" s="44">
        <v>14</v>
      </c>
      <c r="BB7" s="44">
        <v>0</v>
      </c>
      <c r="BC7" s="44">
        <f>SUM(AW7,AZ7)</f>
        <v>0</v>
      </c>
      <c r="BD7" s="44">
        <f t="shared" ref="BD7:BE22" si="2">SUM(AX7,BA7)</f>
        <v>14</v>
      </c>
      <c r="BE7" s="44">
        <f t="shared" si="2"/>
        <v>0</v>
      </c>
      <c r="BF7" s="44">
        <f>SUM(BC7:BE7)</f>
        <v>14</v>
      </c>
      <c r="BG7" s="44"/>
      <c r="BH7" s="46" t="s">
        <v>36</v>
      </c>
      <c r="BI7" s="46" t="s">
        <v>37</v>
      </c>
      <c r="BJ7" s="44">
        <v>0</v>
      </c>
      <c r="BK7" s="44">
        <v>0</v>
      </c>
      <c r="BL7" s="44">
        <v>0</v>
      </c>
      <c r="BM7" s="44">
        <v>716</v>
      </c>
      <c r="BN7" s="44">
        <v>206</v>
      </c>
      <c r="BO7" s="44">
        <v>0</v>
      </c>
      <c r="BP7" s="44">
        <v>0</v>
      </c>
      <c r="BQ7" s="44">
        <v>0</v>
      </c>
      <c r="BR7" s="44">
        <v>0</v>
      </c>
      <c r="BS7" s="44">
        <v>0</v>
      </c>
      <c r="BT7" s="44">
        <v>0</v>
      </c>
      <c r="BU7" s="44">
        <v>0</v>
      </c>
      <c r="BV7" s="44">
        <v>0</v>
      </c>
      <c r="BW7" s="44">
        <v>0</v>
      </c>
      <c r="BX7" s="44">
        <v>0</v>
      </c>
      <c r="BY7" s="44">
        <f>SUM(BJ7,BM7,BP7,BS7,BV7)</f>
        <v>716</v>
      </c>
      <c r="BZ7" s="44">
        <f t="shared" ref="BZ7:CA22" si="3">SUM(BK7,BN7,BQ7,BT7,BW7)</f>
        <v>206</v>
      </c>
      <c r="CA7" s="44">
        <f t="shared" si="3"/>
        <v>0</v>
      </c>
      <c r="CB7" s="44">
        <f>SUM(BY7:CA7)</f>
        <v>922</v>
      </c>
    </row>
    <row r="8" spans="2:80" ht="15.75" x14ac:dyDescent="0.25">
      <c r="B8" s="46" t="s">
        <v>38</v>
      </c>
      <c r="C8" s="46" t="s">
        <v>39</v>
      </c>
      <c r="D8" s="44">
        <v>14095</v>
      </c>
      <c r="E8" s="44">
        <v>62</v>
      </c>
      <c r="F8" s="44">
        <f t="shared" ref="F8:F45" si="4">SUM(D8:E8)</f>
        <v>14157</v>
      </c>
      <c r="G8" s="44">
        <v>9399</v>
      </c>
      <c r="H8" s="44">
        <v>464</v>
      </c>
      <c r="I8" s="44">
        <v>142</v>
      </c>
      <c r="J8" s="44">
        <f t="shared" ref="J8:J45" si="5">SUM(F8:G8,H8:I8)</f>
        <v>24162</v>
      </c>
      <c r="K8" s="44">
        <v>396</v>
      </c>
      <c r="L8" s="44">
        <f t="shared" ref="L8:L45" si="6">SUM(J8:K8)</f>
        <v>24558</v>
      </c>
      <c r="M8" s="44">
        <v>751</v>
      </c>
      <c r="N8" s="44">
        <v>484</v>
      </c>
      <c r="O8" s="44">
        <v>598</v>
      </c>
      <c r="P8" s="44">
        <f t="shared" ref="P8:P45" si="7">SUM(M8:O8)</f>
        <v>1833</v>
      </c>
      <c r="Q8" s="44">
        <f t="shared" ref="Q8:Q45" si="8">SUM(L8,P8)</f>
        <v>26391</v>
      </c>
      <c r="R8" s="44"/>
      <c r="S8" s="46" t="s">
        <v>38</v>
      </c>
      <c r="T8" s="46" t="s">
        <v>39</v>
      </c>
      <c r="U8" s="44">
        <v>1192486</v>
      </c>
      <c r="V8" s="44">
        <v>1090988</v>
      </c>
      <c r="W8" s="44">
        <v>2729</v>
      </c>
      <c r="X8" s="44">
        <v>5150</v>
      </c>
      <c r="Y8" s="44">
        <v>4285</v>
      </c>
      <c r="Z8" s="44">
        <v>4</v>
      </c>
      <c r="AA8" s="44">
        <f t="shared" ref="AA8:AA45" si="9">SUM(U8,X8)</f>
        <v>1197636</v>
      </c>
      <c r="AB8" s="44">
        <f t="shared" ref="AB8:AB45" si="10">SUM(V8,Y8)</f>
        <v>1095273</v>
      </c>
      <c r="AC8" s="44">
        <f t="shared" ref="AC8:AC45" si="11">SUM(W8,Z8)</f>
        <v>2733</v>
      </c>
      <c r="AD8" s="44">
        <v>443114</v>
      </c>
      <c r="AE8" s="44">
        <v>461291</v>
      </c>
      <c r="AF8" s="44">
        <v>2015</v>
      </c>
      <c r="AG8" s="44">
        <v>514</v>
      </c>
      <c r="AH8" s="44">
        <v>467</v>
      </c>
      <c r="AI8" s="44">
        <v>78</v>
      </c>
      <c r="AJ8" s="44">
        <f t="shared" ref="AJ8:AL45" si="12">SUM(AA8,AD8,AG8)</f>
        <v>1641264</v>
      </c>
      <c r="AK8" s="44">
        <f t="shared" si="0"/>
        <v>1557031</v>
      </c>
      <c r="AL8" s="44">
        <f t="shared" si="0"/>
        <v>4826</v>
      </c>
      <c r="AM8" s="44">
        <f t="shared" ref="AM8:AM45" si="13">SUM(AJ8:AL8)</f>
        <v>3203121</v>
      </c>
      <c r="AN8" s="44"/>
      <c r="AO8" s="46" t="s">
        <v>38</v>
      </c>
      <c r="AP8" s="46" t="s">
        <v>39</v>
      </c>
      <c r="AQ8" s="44">
        <v>984</v>
      </c>
      <c r="AR8" s="44">
        <v>836</v>
      </c>
      <c r="AS8" s="44">
        <v>44</v>
      </c>
      <c r="AT8" s="44">
        <v>442</v>
      </c>
      <c r="AU8" s="44">
        <v>475</v>
      </c>
      <c r="AV8" s="44">
        <v>13</v>
      </c>
      <c r="AW8" s="44">
        <f t="shared" ref="AW8:AY45" si="14">SUM(AQ8,AT8)</f>
        <v>1426</v>
      </c>
      <c r="AX8" s="44">
        <f t="shared" si="1"/>
        <v>1311</v>
      </c>
      <c r="AY8" s="44">
        <f t="shared" si="1"/>
        <v>57</v>
      </c>
      <c r="AZ8" s="44">
        <v>4317</v>
      </c>
      <c r="BA8" s="44">
        <v>3980</v>
      </c>
      <c r="BB8" s="44">
        <v>3765</v>
      </c>
      <c r="BC8" s="44">
        <f t="shared" ref="BC8:BE45" si="15">SUM(AW8,AZ8)</f>
        <v>5743</v>
      </c>
      <c r="BD8" s="44">
        <f t="shared" si="2"/>
        <v>5291</v>
      </c>
      <c r="BE8" s="44">
        <f t="shared" si="2"/>
        <v>3822</v>
      </c>
      <c r="BF8" s="44">
        <f t="shared" ref="BF8:BF45" si="16">SUM(BC8:BE8)</f>
        <v>14856</v>
      </c>
      <c r="BG8" s="44"/>
      <c r="BH8" s="46" t="s">
        <v>38</v>
      </c>
      <c r="BI8" s="46" t="s">
        <v>39</v>
      </c>
      <c r="BJ8" s="44">
        <v>0</v>
      </c>
      <c r="BK8" s="44">
        <v>0</v>
      </c>
      <c r="BL8" s="44">
        <v>0</v>
      </c>
      <c r="BM8" s="44">
        <v>0</v>
      </c>
      <c r="BN8" s="44">
        <v>0</v>
      </c>
      <c r="BO8" s="44">
        <v>0</v>
      </c>
      <c r="BP8" s="44">
        <v>0</v>
      </c>
      <c r="BQ8" s="44">
        <v>0</v>
      </c>
      <c r="BR8" s="44">
        <v>0</v>
      </c>
      <c r="BS8" s="44">
        <v>0</v>
      </c>
      <c r="BT8" s="44">
        <v>0</v>
      </c>
      <c r="BU8" s="44">
        <v>0</v>
      </c>
      <c r="BV8" s="44">
        <v>0</v>
      </c>
      <c r="BW8" s="44">
        <v>0</v>
      </c>
      <c r="BX8" s="44">
        <v>0</v>
      </c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>
        <v>0</v>
      </c>
      <c r="E9" s="44">
        <v>2</v>
      </c>
      <c r="F9" s="44">
        <f t="shared" si="4"/>
        <v>2</v>
      </c>
      <c r="G9" s="44">
        <v>364</v>
      </c>
      <c r="H9" s="44">
        <v>0</v>
      </c>
      <c r="I9" s="44">
        <v>0</v>
      </c>
      <c r="J9" s="44">
        <f t="shared" si="5"/>
        <v>366</v>
      </c>
      <c r="K9" s="44">
        <v>0</v>
      </c>
      <c r="L9" s="44">
        <f t="shared" si="6"/>
        <v>366</v>
      </c>
      <c r="M9" s="44">
        <v>17</v>
      </c>
      <c r="N9" s="44">
        <v>14</v>
      </c>
      <c r="O9" s="44">
        <v>1</v>
      </c>
      <c r="P9" s="44">
        <f t="shared" si="7"/>
        <v>32</v>
      </c>
      <c r="Q9" s="44">
        <f t="shared" si="8"/>
        <v>398</v>
      </c>
      <c r="R9" s="44"/>
      <c r="S9" s="46" t="s">
        <v>40</v>
      </c>
      <c r="T9" s="46" t="s">
        <v>41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f t="shared" si="9"/>
        <v>0</v>
      </c>
      <c r="AB9" s="44">
        <f t="shared" si="10"/>
        <v>0</v>
      </c>
      <c r="AC9" s="44">
        <f t="shared" si="11"/>
        <v>0</v>
      </c>
      <c r="AD9" s="44">
        <v>14239</v>
      </c>
      <c r="AE9" s="44">
        <v>14294</v>
      </c>
      <c r="AF9" s="44">
        <v>0</v>
      </c>
      <c r="AG9" s="44">
        <v>0</v>
      </c>
      <c r="AH9" s="44">
        <v>0</v>
      </c>
      <c r="AI9" s="44">
        <v>0</v>
      </c>
      <c r="AJ9" s="44">
        <f t="shared" si="12"/>
        <v>14239</v>
      </c>
      <c r="AK9" s="44">
        <f t="shared" si="0"/>
        <v>14294</v>
      </c>
      <c r="AL9" s="44">
        <f t="shared" si="0"/>
        <v>0</v>
      </c>
      <c r="AM9" s="44">
        <f t="shared" si="13"/>
        <v>28533</v>
      </c>
      <c r="AN9" s="44"/>
      <c r="AO9" s="46" t="s">
        <v>40</v>
      </c>
      <c r="AP9" s="46" t="s">
        <v>41</v>
      </c>
      <c r="AQ9" s="44">
        <v>5</v>
      </c>
      <c r="AR9" s="44">
        <v>0</v>
      </c>
      <c r="AS9" s="44">
        <v>0</v>
      </c>
      <c r="AT9" s="44">
        <v>0</v>
      </c>
      <c r="AU9" s="44">
        <v>5</v>
      </c>
      <c r="AV9" s="44">
        <v>0</v>
      </c>
      <c r="AW9" s="44">
        <f t="shared" si="14"/>
        <v>5</v>
      </c>
      <c r="AX9" s="44">
        <f t="shared" si="1"/>
        <v>5</v>
      </c>
      <c r="AY9" s="44">
        <f t="shared" si="1"/>
        <v>0</v>
      </c>
      <c r="AZ9" s="44">
        <v>0</v>
      </c>
      <c r="BA9" s="44">
        <v>0</v>
      </c>
      <c r="BB9" s="44">
        <v>0</v>
      </c>
      <c r="BC9" s="44">
        <f t="shared" si="15"/>
        <v>5</v>
      </c>
      <c r="BD9" s="44">
        <f t="shared" si="2"/>
        <v>5</v>
      </c>
      <c r="BE9" s="44">
        <f t="shared" si="2"/>
        <v>0</v>
      </c>
      <c r="BF9" s="44">
        <f t="shared" si="16"/>
        <v>10</v>
      </c>
      <c r="BG9" s="44"/>
      <c r="BH9" s="46" t="s">
        <v>40</v>
      </c>
      <c r="BI9" s="46" t="s">
        <v>41</v>
      </c>
      <c r="BJ9" s="44">
        <v>0</v>
      </c>
      <c r="BK9" s="44">
        <v>0</v>
      </c>
      <c r="BL9" s="44">
        <v>0</v>
      </c>
      <c r="BM9" s="44">
        <v>4959</v>
      </c>
      <c r="BN9" s="44">
        <v>340</v>
      </c>
      <c r="BO9" s="44">
        <v>0</v>
      </c>
      <c r="BP9" s="44">
        <v>0</v>
      </c>
      <c r="BQ9" s="44">
        <v>0</v>
      </c>
      <c r="BR9" s="44">
        <v>0</v>
      </c>
      <c r="BS9" s="44">
        <v>0</v>
      </c>
      <c r="BT9" s="45">
        <v>0</v>
      </c>
      <c r="BU9" s="45">
        <v>0</v>
      </c>
      <c r="BV9" s="44">
        <v>0</v>
      </c>
      <c r="BW9" s="44">
        <v>0</v>
      </c>
      <c r="BX9" s="44">
        <v>0</v>
      </c>
      <c r="BY9" s="44">
        <f t="shared" si="17"/>
        <v>4959</v>
      </c>
      <c r="BZ9" s="44">
        <f t="shared" si="3"/>
        <v>340</v>
      </c>
      <c r="CA9" s="44">
        <f t="shared" si="3"/>
        <v>0</v>
      </c>
      <c r="CB9" s="44">
        <f t="shared" si="18"/>
        <v>5299</v>
      </c>
    </row>
    <row r="10" spans="2:80" ht="15.75" x14ac:dyDescent="0.25">
      <c r="B10" s="46" t="s">
        <v>42</v>
      </c>
      <c r="C10" s="46" t="s">
        <v>43</v>
      </c>
      <c r="D10" s="44">
        <v>2426</v>
      </c>
      <c r="E10" s="44">
        <v>537</v>
      </c>
      <c r="F10" s="44">
        <f t="shared" si="4"/>
        <v>2963</v>
      </c>
      <c r="G10" s="44">
        <v>336</v>
      </c>
      <c r="H10" s="44">
        <v>0</v>
      </c>
      <c r="I10" s="44">
        <v>0</v>
      </c>
      <c r="J10" s="44">
        <f t="shared" si="5"/>
        <v>3299</v>
      </c>
      <c r="K10" s="44">
        <v>66</v>
      </c>
      <c r="L10" s="44">
        <f t="shared" si="6"/>
        <v>3365</v>
      </c>
      <c r="M10" s="44">
        <v>9</v>
      </c>
      <c r="N10" s="44">
        <v>3</v>
      </c>
      <c r="O10" s="44">
        <v>107</v>
      </c>
      <c r="P10" s="44">
        <f t="shared" si="7"/>
        <v>119</v>
      </c>
      <c r="Q10" s="44">
        <f t="shared" si="8"/>
        <v>3484</v>
      </c>
      <c r="R10" s="44"/>
      <c r="S10" s="46" t="s">
        <v>42</v>
      </c>
      <c r="T10" s="46" t="s">
        <v>43</v>
      </c>
      <c r="U10" s="44">
        <v>208852</v>
      </c>
      <c r="V10" s="44">
        <v>175701</v>
      </c>
      <c r="W10" s="44">
        <v>1534</v>
      </c>
      <c r="X10" s="44">
        <v>40654</v>
      </c>
      <c r="Y10" s="44">
        <v>29486</v>
      </c>
      <c r="Z10" s="44">
        <v>0</v>
      </c>
      <c r="AA10" s="44">
        <f t="shared" si="9"/>
        <v>249506</v>
      </c>
      <c r="AB10" s="44">
        <f t="shared" si="10"/>
        <v>205187</v>
      </c>
      <c r="AC10" s="44">
        <f t="shared" si="11"/>
        <v>1534</v>
      </c>
      <c r="AD10" s="44">
        <v>19322</v>
      </c>
      <c r="AE10" s="44">
        <v>18009</v>
      </c>
      <c r="AF10" s="44">
        <v>0</v>
      </c>
      <c r="AG10" s="44">
        <v>145</v>
      </c>
      <c r="AH10" s="44">
        <v>116</v>
      </c>
      <c r="AI10" s="44">
        <v>0</v>
      </c>
      <c r="AJ10" s="44">
        <f t="shared" si="12"/>
        <v>268973</v>
      </c>
      <c r="AK10" s="44">
        <f t="shared" si="0"/>
        <v>223312</v>
      </c>
      <c r="AL10" s="44">
        <f t="shared" si="0"/>
        <v>1534</v>
      </c>
      <c r="AM10" s="44">
        <f t="shared" si="13"/>
        <v>493819</v>
      </c>
      <c r="AN10" s="44"/>
      <c r="AO10" s="46" t="s">
        <v>42</v>
      </c>
      <c r="AP10" s="46" t="s">
        <v>43</v>
      </c>
      <c r="AQ10" s="44">
        <v>28</v>
      </c>
      <c r="AR10" s="44">
        <v>8</v>
      </c>
      <c r="AS10" s="44">
        <v>0</v>
      </c>
      <c r="AT10" s="44">
        <v>9</v>
      </c>
      <c r="AU10" s="44">
        <v>0</v>
      </c>
      <c r="AV10" s="44">
        <v>0</v>
      </c>
      <c r="AW10" s="44">
        <f t="shared" si="14"/>
        <v>37</v>
      </c>
      <c r="AX10" s="44">
        <f t="shared" si="1"/>
        <v>8</v>
      </c>
      <c r="AY10" s="44">
        <f t="shared" si="1"/>
        <v>0</v>
      </c>
      <c r="AZ10" s="44">
        <v>6</v>
      </c>
      <c r="BA10" s="44">
        <v>39</v>
      </c>
      <c r="BB10" s="44">
        <v>6</v>
      </c>
      <c r="BC10" s="44">
        <f t="shared" si="15"/>
        <v>43</v>
      </c>
      <c r="BD10" s="44">
        <f t="shared" si="2"/>
        <v>47</v>
      </c>
      <c r="BE10" s="44">
        <f t="shared" si="2"/>
        <v>6</v>
      </c>
      <c r="BF10" s="44">
        <f t="shared" si="16"/>
        <v>96</v>
      </c>
      <c r="BG10" s="44"/>
      <c r="BH10" s="46" t="s">
        <v>42</v>
      </c>
      <c r="BI10" s="46" t="s">
        <v>43</v>
      </c>
      <c r="BJ10" s="44">
        <v>0</v>
      </c>
      <c r="BK10" s="44">
        <v>0</v>
      </c>
      <c r="BL10" s="44">
        <v>0</v>
      </c>
      <c r="BM10" s="44">
        <v>640</v>
      </c>
      <c r="BN10" s="44">
        <v>923</v>
      </c>
      <c r="BO10" s="44">
        <v>0</v>
      </c>
      <c r="BP10" s="44">
        <v>0</v>
      </c>
      <c r="BQ10" s="44">
        <v>0</v>
      </c>
      <c r="BR10" s="44">
        <v>0</v>
      </c>
      <c r="BS10" s="44">
        <v>0</v>
      </c>
      <c r="BT10" s="44">
        <v>0</v>
      </c>
      <c r="BU10" s="44">
        <v>0</v>
      </c>
      <c r="BV10" s="44">
        <v>0</v>
      </c>
      <c r="BW10" s="44">
        <v>0</v>
      </c>
      <c r="BX10" s="44">
        <v>0</v>
      </c>
      <c r="BY10" s="44">
        <f t="shared" si="17"/>
        <v>640</v>
      </c>
      <c r="BZ10" s="44">
        <f t="shared" si="3"/>
        <v>923</v>
      </c>
      <c r="CA10" s="44">
        <f t="shared" si="3"/>
        <v>0</v>
      </c>
      <c r="CB10" s="44">
        <f t="shared" si="18"/>
        <v>1563</v>
      </c>
    </row>
    <row r="11" spans="2:80" ht="15.75" x14ac:dyDescent="0.25">
      <c r="B11" s="46" t="s">
        <v>44</v>
      </c>
      <c r="C11" s="46" t="s">
        <v>45</v>
      </c>
      <c r="D11" s="44">
        <v>1857</v>
      </c>
      <c r="E11" s="44">
        <v>728</v>
      </c>
      <c r="F11" s="44">
        <f t="shared" si="4"/>
        <v>2585</v>
      </c>
      <c r="G11" s="44">
        <v>621</v>
      </c>
      <c r="H11" s="44">
        <v>0</v>
      </c>
      <c r="I11" s="44">
        <v>0</v>
      </c>
      <c r="J11" s="44">
        <f t="shared" si="5"/>
        <v>3206</v>
      </c>
      <c r="K11" s="44">
        <v>10</v>
      </c>
      <c r="L11" s="44">
        <f t="shared" si="6"/>
        <v>3216</v>
      </c>
      <c r="M11" s="44">
        <v>15</v>
      </c>
      <c r="N11" s="44">
        <v>10</v>
      </c>
      <c r="O11" s="44">
        <v>141</v>
      </c>
      <c r="P11" s="44">
        <f t="shared" si="7"/>
        <v>166</v>
      </c>
      <c r="Q11" s="44">
        <f t="shared" si="8"/>
        <v>3382</v>
      </c>
      <c r="R11" s="44"/>
      <c r="S11" s="46" t="s">
        <v>44</v>
      </c>
      <c r="T11" s="46" t="s">
        <v>45</v>
      </c>
      <c r="U11" s="44">
        <v>160006</v>
      </c>
      <c r="V11" s="44">
        <v>137259</v>
      </c>
      <c r="W11" s="44">
        <v>1180</v>
      </c>
      <c r="X11" s="44">
        <v>66307</v>
      </c>
      <c r="Y11" s="44">
        <v>56913</v>
      </c>
      <c r="Z11" s="44">
        <v>0</v>
      </c>
      <c r="AA11" s="44">
        <f t="shared" si="9"/>
        <v>226313</v>
      </c>
      <c r="AB11" s="44">
        <f t="shared" si="10"/>
        <v>194172</v>
      </c>
      <c r="AC11" s="44">
        <f t="shared" si="11"/>
        <v>1180</v>
      </c>
      <c r="AD11" s="44">
        <v>42748</v>
      </c>
      <c r="AE11" s="44">
        <v>40665</v>
      </c>
      <c r="AF11" s="44">
        <v>1</v>
      </c>
      <c r="AG11" s="44">
        <v>28</v>
      </c>
      <c r="AH11" s="44">
        <v>13</v>
      </c>
      <c r="AI11" s="44">
        <v>0</v>
      </c>
      <c r="AJ11" s="44">
        <f t="shared" si="12"/>
        <v>269089</v>
      </c>
      <c r="AK11" s="44">
        <f t="shared" si="0"/>
        <v>234850</v>
      </c>
      <c r="AL11" s="44">
        <f t="shared" si="0"/>
        <v>1181</v>
      </c>
      <c r="AM11" s="44">
        <f t="shared" si="13"/>
        <v>505120</v>
      </c>
      <c r="AN11" s="44"/>
      <c r="AO11" s="46" t="s">
        <v>44</v>
      </c>
      <c r="AP11" s="46" t="s">
        <v>45</v>
      </c>
      <c r="AQ11" s="44">
        <v>24</v>
      </c>
      <c r="AR11" s="44">
        <v>45</v>
      </c>
      <c r="AS11" s="44">
        <v>10</v>
      </c>
      <c r="AT11" s="44">
        <v>7</v>
      </c>
      <c r="AU11" s="44">
        <v>12</v>
      </c>
      <c r="AV11" s="44">
        <v>0</v>
      </c>
      <c r="AW11" s="44">
        <f t="shared" si="14"/>
        <v>31</v>
      </c>
      <c r="AX11" s="44">
        <f t="shared" si="1"/>
        <v>57</v>
      </c>
      <c r="AY11" s="44">
        <f t="shared" si="1"/>
        <v>10</v>
      </c>
      <c r="AZ11" s="44">
        <v>37</v>
      </c>
      <c r="BA11" s="44">
        <v>16</v>
      </c>
      <c r="BB11" s="44">
        <v>176</v>
      </c>
      <c r="BC11" s="44">
        <f t="shared" si="15"/>
        <v>68</v>
      </c>
      <c r="BD11" s="44">
        <f t="shared" si="2"/>
        <v>73</v>
      </c>
      <c r="BE11" s="44">
        <f t="shared" si="2"/>
        <v>186</v>
      </c>
      <c r="BF11" s="44">
        <f t="shared" si="16"/>
        <v>327</v>
      </c>
      <c r="BG11" s="44"/>
      <c r="BH11" s="46" t="s">
        <v>44</v>
      </c>
      <c r="BI11" s="46" t="s">
        <v>45</v>
      </c>
      <c r="BJ11" s="44">
        <v>0</v>
      </c>
      <c r="BK11" s="44">
        <v>0</v>
      </c>
      <c r="BL11" s="44">
        <v>0</v>
      </c>
      <c r="BM11" s="44">
        <v>626</v>
      </c>
      <c r="BN11" s="44">
        <v>49</v>
      </c>
      <c r="BO11" s="44">
        <v>0</v>
      </c>
      <c r="BP11" s="44">
        <v>0</v>
      </c>
      <c r="BQ11" s="44">
        <v>0</v>
      </c>
      <c r="BR11" s="44">
        <v>0</v>
      </c>
      <c r="BS11" s="44">
        <v>14481</v>
      </c>
      <c r="BT11" s="44">
        <v>2305</v>
      </c>
      <c r="BU11" s="44">
        <v>0</v>
      </c>
      <c r="BV11" s="44">
        <v>0</v>
      </c>
      <c r="BW11" s="44">
        <v>0</v>
      </c>
      <c r="BX11" s="44">
        <v>0</v>
      </c>
      <c r="BY11" s="44">
        <f t="shared" si="17"/>
        <v>15107</v>
      </c>
      <c r="BZ11" s="44">
        <f t="shared" si="3"/>
        <v>2354</v>
      </c>
      <c r="CA11" s="44">
        <f t="shared" si="3"/>
        <v>0</v>
      </c>
      <c r="CB11" s="44">
        <f t="shared" si="18"/>
        <v>17461</v>
      </c>
    </row>
    <row r="12" spans="2:80" ht="15.75" x14ac:dyDescent="0.25">
      <c r="B12" s="46" t="s">
        <v>46</v>
      </c>
      <c r="C12" s="46" t="s">
        <v>47</v>
      </c>
      <c r="D12" s="44">
        <v>369</v>
      </c>
      <c r="E12" s="44">
        <v>165</v>
      </c>
      <c r="F12" s="44">
        <f t="shared" si="4"/>
        <v>534</v>
      </c>
      <c r="G12" s="44">
        <v>180</v>
      </c>
      <c r="H12" s="44">
        <v>0</v>
      </c>
      <c r="I12" s="44">
        <v>0</v>
      </c>
      <c r="J12" s="44">
        <f t="shared" si="5"/>
        <v>714</v>
      </c>
      <c r="K12" s="44">
        <v>12</v>
      </c>
      <c r="L12" s="44">
        <f t="shared" si="6"/>
        <v>726</v>
      </c>
      <c r="M12" s="44">
        <v>14</v>
      </c>
      <c r="N12" s="44">
        <v>4</v>
      </c>
      <c r="O12" s="44">
        <v>26</v>
      </c>
      <c r="P12" s="44">
        <f t="shared" si="7"/>
        <v>44</v>
      </c>
      <c r="Q12" s="44">
        <f t="shared" si="8"/>
        <v>770</v>
      </c>
      <c r="R12" s="44"/>
      <c r="S12" s="46" t="s">
        <v>46</v>
      </c>
      <c r="T12" s="46" t="s">
        <v>47</v>
      </c>
      <c r="U12" s="44">
        <v>32959</v>
      </c>
      <c r="V12" s="44">
        <v>24530</v>
      </c>
      <c r="W12" s="44">
        <v>216</v>
      </c>
      <c r="X12" s="44">
        <v>11589</v>
      </c>
      <c r="Y12" s="44">
        <v>7108</v>
      </c>
      <c r="Z12" s="44">
        <v>0</v>
      </c>
      <c r="AA12" s="44">
        <f t="shared" si="9"/>
        <v>44548</v>
      </c>
      <c r="AB12" s="44">
        <f t="shared" si="10"/>
        <v>31638</v>
      </c>
      <c r="AC12" s="44">
        <f t="shared" si="11"/>
        <v>216</v>
      </c>
      <c r="AD12" s="44">
        <v>5189</v>
      </c>
      <c r="AE12" s="44">
        <v>4477</v>
      </c>
      <c r="AF12" s="44">
        <v>242</v>
      </c>
      <c r="AG12" s="44">
        <v>21</v>
      </c>
      <c r="AH12" s="44">
        <v>25</v>
      </c>
      <c r="AI12" s="44">
        <v>0</v>
      </c>
      <c r="AJ12" s="44">
        <f t="shared" si="12"/>
        <v>49758</v>
      </c>
      <c r="AK12" s="44">
        <f t="shared" si="0"/>
        <v>36140</v>
      </c>
      <c r="AL12" s="44">
        <f t="shared" si="0"/>
        <v>458</v>
      </c>
      <c r="AM12" s="44">
        <f t="shared" si="13"/>
        <v>86356</v>
      </c>
      <c r="AN12" s="44"/>
      <c r="AO12" s="46" t="s">
        <v>46</v>
      </c>
      <c r="AP12" s="46" t="s">
        <v>47</v>
      </c>
      <c r="AQ12" s="44">
        <v>21</v>
      </c>
      <c r="AR12" s="44">
        <v>13</v>
      </c>
      <c r="AS12" s="44">
        <v>0</v>
      </c>
      <c r="AT12" s="44">
        <v>3</v>
      </c>
      <c r="AU12" s="44">
        <v>4</v>
      </c>
      <c r="AV12" s="44">
        <v>0</v>
      </c>
      <c r="AW12" s="44">
        <f t="shared" si="14"/>
        <v>24</v>
      </c>
      <c r="AX12" s="44">
        <f t="shared" si="1"/>
        <v>17</v>
      </c>
      <c r="AY12" s="44">
        <f t="shared" si="1"/>
        <v>0</v>
      </c>
      <c r="AZ12" s="44">
        <v>4</v>
      </c>
      <c r="BA12" s="44">
        <v>10</v>
      </c>
      <c r="BB12" s="44">
        <v>0</v>
      </c>
      <c r="BC12" s="44">
        <f t="shared" si="15"/>
        <v>28</v>
      </c>
      <c r="BD12" s="44">
        <f t="shared" si="2"/>
        <v>27</v>
      </c>
      <c r="BE12" s="44">
        <f t="shared" si="2"/>
        <v>0</v>
      </c>
      <c r="BF12" s="44">
        <f t="shared" si="16"/>
        <v>55</v>
      </c>
      <c r="BG12" s="44"/>
      <c r="BH12" s="46" t="s">
        <v>46</v>
      </c>
      <c r="BI12" s="46" t="s">
        <v>47</v>
      </c>
      <c r="BJ12" s="44">
        <v>0</v>
      </c>
      <c r="BK12" s="44">
        <v>0</v>
      </c>
      <c r="BL12" s="44">
        <v>0</v>
      </c>
      <c r="BM12" s="44">
        <v>0</v>
      </c>
      <c r="BN12" s="44">
        <v>0</v>
      </c>
      <c r="BO12" s="44">
        <v>0</v>
      </c>
      <c r="BP12" s="44">
        <v>0</v>
      </c>
      <c r="BQ12" s="44">
        <v>0</v>
      </c>
      <c r="BR12" s="44">
        <v>0</v>
      </c>
      <c r="BS12" s="44">
        <v>0</v>
      </c>
      <c r="BT12" s="44">
        <v>0</v>
      </c>
      <c r="BU12" s="44">
        <v>0</v>
      </c>
      <c r="BV12" s="44">
        <v>0</v>
      </c>
      <c r="BW12" s="44">
        <v>0</v>
      </c>
      <c r="BX12" s="44">
        <v>0</v>
      </c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>
        <v>0</v>
      </c>
      <c r="E13" s="44">
        <v>108</v>
      </c>
      <c r="F13" s="44">
        <f t="shared" si="4"/>
        <v>108</v>
      </c>
      <c r="G13" s="44">
        <v>0</v>
      </c>
      <c r="H13" s="44">
        <v>0</v>
      </c>
      <c r="I13" s="44">
        <v>0</v>
      </c>
      <c r="J13" s="44">
        <f t="shared" si="5"/>
        <v>108</v>
      </c>
      <c r="K13" s="44">
        <v>6</v>
      </c>
      <c r="L13" s="44">
        <f t="shared" si="6"/>
        <v>114</v>
      </c>
      <c r="M13" s="44">
        <v>0</v>
      </c>
      <c r="N13" s="44">
        <v>0</v>
      </c>
      <c r="O13" s="44">
        <v>16</v>
      </c>
      <c r="P13" s="44">
        <f t="shared" si="7"/>
        <v>16</v>
      </c>
      <c r="Q13" s="44">
        <f t="shared" si="8"/>
        <v>130</v>
      </c>
      <c r="R13" s="44"/>
      <c r="S13" s="46" t="s">
        <v>48</v>
      </c>
      <c r="T13" s="46" t="s">
        <v>49</v>
      </c>
      <c r="U13" s="44">
        <v>0</v>
      </c>
      <c r="V13" s="44">
        <v>0</v>
      </c>
      <c r="W13" s="44">
        <v>0</v>
      </c>
      <c r="X13" s="44">
        <v>8281</v>
      </c>
      <c r="Y13" s="44">
        <v>5430</v>
      </c>
      <c r="Z13" s="44">
        <v>563</v>
      </c>
      <c r="AA13" s="44">
        <f t="shared" si="9"/>
        <v>8281</v>
      </c>
      <c r="AB13" s="44">
        <f t="shared" si="10"/>
        <v>5430</v>
      </c>
      <c r="AC13" s="44">
        <f t="shared" si="11"/>
        <v>563</v>
      </c>
      <c r="AD13" s="44">
        <v>0</v>
      </c>
      <c r="AE13" s="44">
        <v>0</v>
      </c>
      <c r="AF13" s="44">
        <v>0</v>
      </c>
      <c r="AG13" s="44">
        <v>0</v>
      </c>
      <c r="AH13" s="44">
        <v>4</v>
      </c>
      <c r="AI13" s="44">
        <v>0</v>
      </c>
      <c r="AJ13" s="44">
        <f t="shared" si="12"/>
        <v>8281</v>
      </c>
      <c r="AK13" s="44">
        <f t="shared" si="0"/>
        <v>5434</v>
      </c>
      <c r="AL13" s="44">
        <f t="shared" si="0"/>
        <v>563</v>
      </c>
      <c r="AM13" s="44">
        <f t="shared" si="13"/>
        <v>14278</v>
      </c>
      <c r="AN13" s="44"/>
      <c r="AO13" s="46" t="s">
        <v>48</v>
      </c>
      <c r="AP13" s="46" t="s">
        <v>49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>
        <v>20</v>
      </c>
      <c r="BA13" s="44">
        <v>111</v>
      </c>
      <c r="BB13" s="44">
        <v>0</v>
      </c>
      <c r="BC13" s="44">
        <f t="shared" si="15"/>
        <v>20</v>
      </c>
      <c r="BD13" s="44">
        <f t="shared" si="2"/>
        <v>111</v>
      </c>
      <c r="BE13" s="44">
        <f t="shared" si="2"/>
        <v>0</v>
      </c>
      <c r="BF13" s="44">
        <f t="shared" si="16"/>
        <v>131</v>
      </c>
      <c r="BG13" s="44"/>
      <c r="BH13" s="46" t="s">
        <v>48</v>
      </c>
      <c r="BI13" s="46" t="s">
        <v>49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  <c r="BO13" s="45">
        <v>0</v>
      </c>
      <c r="BP13" s="44">
        <v>0</v>
      </c>
      <c r="BQ13" s="44">
        <v>0</v>
      </c>
      <c r="BR13" s="44">
        <v>0</v>
      </c>
      <c r="BS13" s="44">
        <v>0</v>
      </c>
      <c r="BT13" s="44">
        <v>0</v>
      </c>
      <c r="BU13" s="44">
        <v>0</v>
      </c>
      <c r="BV13" s="44">
        <v>0</v>
      </c>
      <c r="BW13" s="44">
        <v>0</v>
      </c>
      <c r="BX13" s="44">
        <v>0</v>
      </c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>
        <v>5298</v>
      </c>
      <c r="E14" s="44">
        <v>754</v>
      </c>
      <c r="F14" s="44">
        <f t="shared" si="4"/>
        <v>6052</v>
      </c>
      <c r="G14" s="44">
        <v>1142</v>
      </c>
      <c r="H14" s="44">
        <v>0</v>
      </c>
      <c r="I14" s="44">
        <v>18</v>
      </c>
      <c r="J14" s="44">
        <f t="shared" si="5"/>
        <v>7212</v>
      </c>
      <c r="K14" s="44">
        <v>0</v>
      </c>
      <c r="L14" s="44">
        <f t="shared" si="6"/>
        <v>7212</v>
      </c>
      <c r="M14" s="44">
        <v>61</v>
      </c>
      <c r="N14" s="44">
        <v>45</v>
      </c>
      <c r="O14" s="44">
        <v>305</v>
      </c>
      <c r="P14" s="44">
        <f t="shared" si="7"/>
        <v>411</v>
      </c>
      <c r="Q14" s="44">
        <f t="shared" si="8"/>
        <v>7623</v>
      </c>
      <c r="R14" s="44"/>
      <c r="S14" s="46" t="s">
        <v>50</v>
      </c>
      <c r="T14" s="46" t="s">
        <v>51</v>
      </c>
      <c r="U14" s="44">
        <v>451949</v>
      </c>
      <c r="V14" s="44">
        <v>400882</v>
      </c>
      <c r="W14" s="44">
        <v>912</v>
      </c>
      <c r="X14" s="44">
        <v>69833</v>
      </c>
      <c r="Y14" s="44">
        <v>58199</v>
      </c>
      <c r="Z14" s="44">
        <v>82</v>
      </c>
      <c r="AA14" s="44">
        <f t="shared" si="9"/>
        <v>521782</v>
      </c>
      <c r="AB14" s="44">
        <f t="shared" si="10"/>
        <v>459081</v>
      </c>
      <c r="AC14" s="44">
        <f t="shared" si="11"/>
        <v>994</v>
      </c>
      <c r="AD14" s="44">
        <v>79127</v>
      </c>
      <c r="AE14" s="44">
        <v>79089</v>
      </c>
      <c r="AF14" s="44">
        <v>0</v>
      </c>
      <c r="AG14" s="44">
        <v>0</v>
      </c>
      <c r="AH14" s="44">
        <v>0</v>
      </c>
      <c r="AI14" s="44">
        <v>0</v>
      </c>
      <c r="AJ14" s="44">
        <f t="shared" si="12"/>
        <v>600909</v>
      </c>
      <c r="AK14" s="44">
        <f t="shared" si="0"/>
        <v>538170</v>
      </c>
      <c r="AL14" s="44">
        <f t="shared" si="0"/>
        <v>994</v>
      </c>
      <c r="AM14" s="44">
        <f t="shared" si="13"/>
        <v>1140073</v>
      </c>
      <c r="AN14" s="44"/>
      <c r="AO14" s="46" t="s">
        <v>50</v>
      </c>
      <c r="AP14" s="46" t="s">
        <v>51</v>
      </c>
      <c r="AQ14" s="44">
        <v>51</v>
      </c>
      <c r="AR14" s="44">
        <v>70</v>
      </c>
      <c r="AS14" s="44">
        <v>13</v>
      </c>
      <c r="AT14" s="44">
        <v>62</v>
      </c>
      <c r="AU14" s="44">
        <v>31</v>
      </c>
      <c r="AV14" s="44">
        <v>3</v>
      </c>
      <c r="AW14" s="44">
        <f t="shared" si="14"/>
        <v>113</v>
      </c>
      <c r="AX14" s="44">
        <f t="shared" si="1"/>
        <v>101</v>
      </c>
      <c r="AY14" s="44">
        <f t="shared" si="1"/>
        <v>16</v>
      </c>
      <c r="AZ14" s="44">
        <v>36</v>
      </c>
      <c r="BA14" s="44">
        <v>97</v>
      </c>
      <c r="BB14" s="44">
        <v>14</v>
      </c>
      <c r="BC14" s="44">
        <f t="shared" si="15"/>
        <v>149</v>
      </c>
      <c r="BD14" s="44">
        <f t="shared" si="2"/>
        <v>198</v>
      </c>
      <c r="BE14" s="44">
        <f t="shared" si="2"/>
        <v>30</v>
      </c>
      <c r="BF14" s="44">
        <f t="shared" si="16"/>
        <v>377</v>
      </c>
      <c r="BG14" s="44"/>
      <c r="BH14" s="46" t="s">
        <v>50</v>
      </c>
      <c r="BI14" s="46" t="s">
        <v>51</v>
      </c>
      <c r="BJ14" s="44">
        <v>2750</v>
      </c>
      <c r="BK14" s="44">
        <v>290</v>
      </c>
      <c r="BL14" s="44">
        <v>0</v>
      </c>
      <c r="BM14" s="44">
        <v>21610</v>
      </c>
      <c r="BN14" s="44">
        <v>5451</v>
      </c>
      <c r="BO14" s="44">
        <v>0</v>
      </c>
      <c r="BP14" s="44">
        <v>225</v>
      </c>
      <c r="BQ14" s="44">
        <v>60</v>
      </c>
      <c r="BR14" s="44">
        <v>0</v>
      </c>
      <c r="BS14" s="44">
        <v>0</v>
      </c>
      <c r="BT14" s="44">
        <v>0</v>
      </c>
      <c r="BU14" s="44">
        <v>0</v>
      </c>
      <c r="BV14" s="44">
        <v>342</v>
      </c>
      <c r="BW14" s="44">
        <v>0</v>
      </c>
      <c r="BX14" s="44">
        <v>0</v>
      </c>
      <c r="BY14" s="44">
        <f t="shared" si="17"/>
        <v>24927</v>
      </c>
      <c r="BZ14" s="44">
        <f t="shared" si="3"/>
        <v>5801</v>
      </c>
      <c r="CA14" s="44">
        <f t="shared" si="3"/>
        <v>0</v>
      </c>
      <c r="CB14" s="44">
        <f t="shared" si="18"/>
        <v>30728</v>
      </c>
    </row>
    <row r="15" spans="2:80" ht="15.75" x14ac:dyDescent="0.25">
      <c r="B15" s="46" t="s">
        <v>52</v>
      </c>
      <c r="C15" s="46" t="s">
        <v>53</v>
      </c>
      <c r="D15" s="54">
        <v>0</v>
      </c>
      <c r="E15" s="55">
        <v>50</v>
      </c>
      <c r="F15" s="44">
        <f t="shared" si="4"/>
        <v>50</v>
      </c>
      <c r="G15" s="56">
        <v>126</v>
      </c>
      <c r="H15" s="57">
        <v>0</v>
      </c>
      <c r="I15" s="56">
        <v>0</v>
      </c>
      <c r="J15" s="44">
        <f t="shared" si="5"/>
        <v>176</v>
      </c>
      <c r="K15" s="57">
        <v>2</v>
      </c>
      <c r="L15" s="44">
        <f t="shared" si="6"/>
        <v>178</v>
      </c>
      <c r="M15" s="57">
        <v>32</v>
      </c>
      <c r="N15" s="57">
        <v>78</v>
      </c>
      <c r="O15" s="54">
        <v>6</v>
      </c>
      <c r="P15" s="44">
        <f t="shared" si="7"/>
        <v>116</v>
      </c>
      <c r="Q15" s="44">
        <f t="shared" si="8"/>
        <v>294</v>
      </c>
      <c r="R15" s="58"/>
      <c r="S15" s="46" t="s">
        <v>52</v>
      </c>
      <c r="T15" s="46" t="s">
        <v>53</v>
      </c>
      <c r="U15" s="56">
        <v>0</v>
      </c>
      <c r="V15" s="56">
        <v>0</v>
      </c>
      <c r="W15" s="56">
        <v>0</v>
      </c>
      <c r="X15" s="56">
        <v>4128</v>
      </c>
      <c r="Y15" s="56">
        <v>2866</v>
      </c>
      <c r="Z15" s="56">
        <v>0</v>
      </c>
      <c r="AA15" s="44">
        <f t="shared" si="9"/>
        <v>4128</v>
      </c>
      <c r="AB15" s="44">
        <f t="shared" si="10"/>
        <v>2866</v>
      </c>
      <c r="AC15" s="44">
        <f t="shared" si="11"/>
        <v>0</v>
      </c>
      <c r="AD15" s="56">
        <v>4597</v>
      </c>
      <c r="AE15" s="56">
        <v>4717</v>
      </c>
      <c r="AF15" s="56">
        <v>0</v>
      </c>
      <c r="AG15" s="59">
        <v>0</v>
      </c>
      <c r="AH15" s="59">
        <v>1</v>
      </c>
      <c r="AI15" s="59">
        <v>0</v>
      </c>
      <c r="AJ15" s="44">
        <f t="shared" si="12"/>
        <v>8725</v>
      </c>
      <c r="AK15" s="44">
        <f t="shared" si="0"/>
        <v>7584</v>
      </c>
      <c r="AL15" s="44">
        <f t="shared" si="0"/>
        <v>0</v>
      </c>
      <c r="AM15" s="44">
        <f t="shared" si="13"/>
        <v>16309</v>
      </c>
      <c r="AN15" s="44"/>
      <c r="AO15" s="46" t="s">
        <v>52</v>
      </c>
      <c r="AP15" s="46" t="s">
        <v>53</v>
      </c>
      <c r="AQ15" s="60">
        <v>3</v>
      </c>
      <c r="AR15" s="60">
        <v>10</v>
      </c>
      <c r="AS15" s="60">
        <v>1</v>
      </c>
      <c r="AT15" s="58">
        <v>7</v>
      </c>
      <c r="AU15" s="58">
        <v>3</v>
      </c>
      <c r="AV15" s="58">
        <v>0</v>
      </c>
      <c r="AW15" s="44">
        <f t="shared" si="14"/>
        <v>10</v>
      </c>
      <c r="AX15" s="44">
        <f t="shared" si="1"/>
        <v>13</v>
      </c>
      <c r="AY15" s="44">
        <f t="shared" si="1"/>
        <v>1</v>
      </c>
      <c r="AZ15" s="59">
        <v>0</v>
      </c>
      <c r="BA15" s="59">
        <v>0</v>
      </c>
      <c r="BB15" s="59">
        <v>0</v>
      </c>
      <c r="BC15" s="44">
        <f t="shared" si="15"/>
        <v>10</v>
      </c>
      <c r="BD15" s="44">
        <f t="shared" si="2"/>
        <v>13</v>
      </c>
      <c r="BE15" s="44">
        <f t="shared" si="2"/>
        <v>1</v>
      </c>
      <c r="BF15" s="44">
        <f t="shared" si="16"/>
        <v>24</v>
      </c>
      <c r="BG15" s="44"/>
      <c r="BH15" s="46" t="s">
        <v>52</v>
      </c>
      <c r="BI15" s="46" t="s">
        <v>53</v>
      </c>
      <c r="BJ15" s="59">
        <v>0</v>
      </c>
      <c r="BK15" s="59">
        <v>0</v>
      </c>
      <c r="BL15" s="59">
        <v>0</v>
      </c>
      <c r="BM15" s="56">
        <v>0</v>
      </c>
      <c r="BN15" s="56">
        <v>0</v>
      </c>
      <c r="BO15" s="56">
        <v>0</v>
      </c>
      <c r="BP15" s="59">
        <v>0</v>
      </c>
      <c r="BQ15" s="59">
        <v>0</v>
      </c>
      <c r="BR15" s="59">
        <v>0</v>
      </c>
      <c r="BS15" s="59">
        <v>0</v>
      </c>
      <c r="BT15" s="59">
        <v>0</v>
      </c>
      <c r="BU15" s="59">
        <v>0</v>
      </c>
      <c r="BV15" s="56">
        <v>0</v>
      </c>
      <c r="BW15" s="56">
        <v>0</v>
      </c>
      <c r="BX15" s="56">
        <v>0</v>
      </c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>
        <v>0</v>
      </c>
      <c r="E16" s="44">
        <v>0</v>
      </c>
      <c r="F16" s="44">
        <f t="shared" si="4"/>
        <v>0</v>
      </c>
      <c r="G16" s="44">
        <v>108</v>
      </c>
      <c r="H16" s="44">
        <v>0</v>
      </c>
      <c r="I16" s="44">
        <v>0</v>
      </c>
      <c r="J16" s="44">
        <f t="shared" si="5"/>
        <v>108</v>
      </c>
      <c r="K16" s="44">
        <v>0</v>
      </c>
      <c r="L16" s="44">
        <f t="shared" si="6"/>
        <v>108</v>
      </c>
      <c r="M16" s="44">
        <v>0</v>
      </c>
      <c r="N16" s="44">
        <v>1</v>
      </c>
      <c r="O16" s="44">
        <v>22</v>
      </c>
      <c r="P16" s="44">
        <f t="shared" si="7"/>
        <v>23</v>
      </c>
      <c r="Q16" s="44">
        <f t="shared" si="8"/>
        <v>131</v>
      </c>
      <c r="R16" s="44"/>
      <c r="S16" s="46" t="s">
        <v>54</v>
      </c>
      <c r="T16" s="46" t="s">
        <v>55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>
        <v>2759</v>
      </c>
      <c r="AE16" s="44">
        <v>2780</v>
      </c>
      <c r="AF16" s="44">
        <v>0</v>
      </c>
      <c r="AG16" s="44">
        <v>0</v>
      </c>
      <c r="AH16" s="44">
        <v>0</v>
      </c>
      <c r="AI16" s="44">
        <v>0</v>
      </c>
      <c r="AJ16" s="44">
        <f t="shared" si="12"/>
        <v>2759</v>
      </c>
      <c r="AK16" s="44">
        <f t="shared" si="0"/>
        <v>2780</v>
      </c>
      <c r="AL16" s="44">
        <f t="shared" si="0"/>
        <v>0</v>
      </c>
      <c r="AM16" s="44">
        <f t="shared" si="13"/>
        <v>5539</v>
      </c>
      <c r="AN16" s="44"/>
      <c r="AO16" s="46" t="s">
        <v>54</v>
      </c>
      <c r="AP16" s="46" t="s">
        <v>55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>
        <v>0</v>
      </c>
      <c r="BA16" s="44">
        <v>0</v>
      </c>
      <c r="BB16" s="44">
        <v>0</v>
      </c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>
        <v>0</v>
      </c>
      <c r="BK16" s="44">
        <v>0</v>
      </c>
      <c r="BL16" s="44">
        <v>0</v>
      </c>
      <c r="BM16" s="44">
        <v>1338</v>
      </c>
      <c r="BN16" s="44">
        <v>335</v>
      </c>
      <c r="BO16" s="44">
        <v>0</v>
      </c>
      <c r="BP16" s="44">
        <v>0</v>
      </c>
      <c r="BQ16" s="44">
        <v>0</v>
      </c>
      <c r="BR16" s="44">
        <v>0</v>
      </c>
      <c r="BS16" s="44">
        <v>104</v>
      </c>
      <c r="BT16" s="44">
        <v>5</v>
      </c>
      <c r="BU16" s="44">
        <v>0</v>
      </c>
      <c r="BV16" s="44">
        <v>0</v>
      </c>
      <c r="BW16" s="44">
        <v>0</v>
      </c>
      <c r="BX16" s="44">
        <v>0</v>
      </c>
      <c r="BY16" s="44">
        <f t="shared" si="17"/>
        <v>1442</v>
      </c>
      <c r="BZ16" s="44">
        <f t="shared" si="3"/>
        <v>340</v>
      </c>
      <c r="CA16" s="44">
        <f t="shared" si="3"/>
        <v>0</v>
      </c>
      <c r="CB16" s="44">
        <f t="shared" si="18"/>
        <v>1782</v>
      </c>
    </row>
    <row r="17" spans="2:80" ht="15.75" x14ac:dyDescent="0.25">
      <c r="B17" s="46" t="s">
        <v>56</v>
      </c>
      <c r="C17" s="46" t="s">
        <v>57</v>
      </c>
      <c r="D17" s="44">
        <v>0</v>
      </c>
      <c r="E17" s="44">
        <v>0</v>
      </c>
      <c r="F17" s="44">
        <f t="shared" si="4"/>
        <v>0</v>
      </c>
      <c r="G17" s="44">
        <v>478</v>
      </c>
      <c r="H17" s="44">
        <v>0</v>
      </c>
      <c r="I17" s="44">
        <v>0</v>
      </c>
      <c r="J17" s="44">
        <f t="shared" si="5"/>
        <v>478</v>
      </c>
      <c r="K17" s="44">
        <v>6</v>
      </c>
      <c r="L17" s="44">
        <f t="shared" si="6"/>
        <v>484</v>
      </c>
      <c r="M17" s="44">
        <v>2</v>
      </c>
      <c r="N17" s="44">
        <v>10</v>
      </c>
      <c r="O17" s="44">
        <v>2</v>
      </c>
      <c r="P17" s="44">
        <f t="shared" si="7"/>
        <v>14</v>
      </c>
      <c r="Q17" s="44">
        <f t="shared" si="8"/>
        <v>498</v>
      </c>
      <c r="R17" s="44"/>
      <c r="S17" s="46" t="s">
        <v>56</v>
      </c>
      <c r="T17" s="46" t="s">
        <v>57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>
        <v>11540</v>
      </c>
      <c r="AE17" s="44">
        <v>10623</v>
      </c>
      <c r="AF17" s="44">
        <v>116</v>
      </c>
      <c r="AG17" s="44">
        <v>7</v>
      </c>
      <c r="AH17" s="44">
        <v>10</v>
      </c>
      <c r="AI17" s="44">
        <v>2</v>
      </c>
      <c r="AJ17" s="44">
        <f t="shared" si="12"/>
        <v>11547</v>
      </c>
      <c r="AK17" s="44">
        <f t="shared" si="0"/>
        <v>10633</v>
      </c>
      <c r="AL17" s="44">
        <f t="shared" si="0"/>
        <v>118</v>
      </c>
      <c r="AM17" s="44">
        <f t="shared" si="13"/>
        <v>22298</v>
      </c>
      <c r="AN17" s="44"/>
      <c r="AO17" s="46" t="s">
        <v>56</v>
      </c>
      <c r="AP17" s="46" t="s">
        <v>57</v>
      </c>
      <c r="AQ17" s="44">
        <v>3</v>
      </c>
      <c r="AR17" s="44">
        <v>3</v>
      </c>
      <c r="AS17" s="44">
        <v>0</v>
      </c>
      <c r="AT17" s="44">
        <v>6</v>
      </c>
      <c r="AU17" s="44">
        <v>6</v>
      </c>
      <c r="AV17" s="44">
        <v>0</v>
      </c>
      <c r="AW17" s="44">
        <f t="shared" si="14"/>
        <v>9</v>
      </c>
      <c r="AX17" s="44">
        <f t="shared" si="1"/>
        <v>9</v>
      </c>
      <c r="AY17" s="44">
        <f t="shared" si="1"/>
        <v>0</v>
      </c>
      <c r="AZ17" s="44">
        <v>5</v>
      </c>
      <c r="BA17" s="44">
        <v>5</v>
      </c>
      <c r="BB17" s="44">
        <v>0</v>
      </c>
      <c r="BC17" s="44">
        <f t="shared" si="15"/>
        <v>14</v>
      </c>
      <c r="BD17" s="44">
        <f t="shared" si="2"/>
        <v>14</v>
      </c>
      <c r="BE17" s="44">
        <f t="shared" si="2"/>
        <v>0</v>
      </c>
      <c r="BF17" s="44">
        <f t="shared" si="16"/>
        <v>28</v>
      </c>
      <c r="BG17" s="44"/>
      <c r="BH17" s="46" t="s">
        <v>56</v>
      </c>
      <c r="BI17" s="46" t="s">
        <v>57</v>
      </c>
      <c r="BJ17" s="44">
        <v>0</v>
      </c>
      <c r="BK17" s="44">
        <v>0</v>
      </c>
      <c r="BL17" s="44">
        <v>0</v>
      </c>
      <c r="BM17" s="44">
        <v>4743</v>
      </c>
      <c r="BN17" s="44">
        <v>68</v>
      </c>
      <c r="BO17" s="44">
        <v>0</v>
      </c>
      <c r="BP17" s="44">
        <v>0</v>
      </c>
      <c r="BQ17" s="44">
        <v>0</v>
      </c>
      <c r="BR17" s="44">
        <v>0</v>
      </c>
      <c r="BS17" s="44">
        <v>2</v>
      </c>
      <c r="BT17" s="44">
        <v>24</v>
      </c>
      <c r="BU17" s="44">
        <v>0</v>
      </c>
      <c r="BV17" s="44">
        <v>0</v>
      </c>
      <c r="BW17" s="44">
        <v>0</v>
      </c>
      <c r="BX17" s="44">
        <v>0</v>
      </c>
      <c r="BY17" s="44">
        <f t="shared" si="17"/>
        <v>4745</v>
      </c>
      <c r="BZ17" s="44">
        <f t="shared" si="3"/>
        <v>92</v>
      </c>
      <c r="CA17" s="44">
        <f t="shared" si="3"/>
        <v>0</v>
      </c>
      <c r="CB17" s="44">
        <f t="shared" si="18"/>
        <v>4837</v>
      </c>
    </row>
    <row r="18" spans="2:80" ht="15.75" x14ac:dyDescent="0.25">
      <c r="B18" s="46" t="s">
        <v>58</v>
      </c>
      <c r="C18" s="46" t="s">
        <v>59</v>
      </c>
      <c r="D18" s="44">
        <v>0</v>
      </c>
      <c r="E18" s="44">
        <v>0</v>
      </c>
      <c r="F18" s="44">
        <f t="shared" si="4"/>
        <v>0</v>
      </c>
      <c r="G18" s="44">
        <v>66</v>
      </c>
      <c r="H18" s="44">
        <v>0</v>
      </c>
      <c r="I18" s="44">
        <v>0</v>
      </c>
      <c r="J18" s="44">
        <f t="shared" si="5"/>
        <v>66</v>
      </c>
      <c r="K18" s="44">
        <v>0</v>
      </c>
      <c r="L18" s="44">
        <f t="shared" si="6"/>
        <v>66</v>
      </c>
      <c r="M18" s="44">
        <v>0</v>
      </c>
      <c r="N18" s="44">
        <v>0</v>
      </c>
      <c r="O18" s="44">
        <v>22</v>
      </c>
      <c r="P18" s="44">
        <f t="shared" si="7"/>
        <v>22</v>
      </c>
      <c r="Q18" s="44">
        <f t="shared" si="8"/>
        <v>88</v>
      </c>
      <c r="R18" s="44"/>
      <c r="S18" s="46" t="s">
        <v>58</v>
      </c>
      <c r="T18" s="46" t="s">
        <v>59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>
        <v>691</v>
      </c>
      <c r="AE18" s="44">
        <v>771</v>
      </c>
      <c r="AF18" s="44">
        <v>104</v>
      </c>
      <c r="AG18" s="44">
        <v>0</v>
      </c>
      <c r="AH18" s="44">
        <v>0</v>
      </c>
      <c r="AI18" s="44">
        <v>0</v>
      </c>
      <c r="AJ18" s="44">
        <f t="shared" si="12"/>
        <v>691</v>
      </c>
      <c r="AK18" s="44">
        <f t="shared" si="0"/>
        <v>771</v>
      </c>
      <c r="AL18" s="44">
        <f t="shared" si="0"/>
        <v>104</v>
      </c>
      <c r="AM18" s="44">
        <f t="shared" si="13"/>
        <v>1566</v>
      </c>
      <c r="AN18" s="44"/>
      <c r="AO18" s="46" t="s">
        <v>58</v>
      </c>
      <c r="AP18" s="46" t="s">
        <v>59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>
        <v>0</v>
      </c>
      <c r="BA18" s="44">
        <v>12</v>
      </c>
      <c r="BB18" s="44">
        <v>0</v>
      </c>
      <c r="BC18" s="44">
        <f t="shared" si="15"/>
        <v>0</v>
      </c>
      <c r="BD18" s="44">
        <f t="shared" si="2"/>
        <v>12</v>
      </c>
      <c r="BE18" s="44">
        <f t="shared" si="2"/>
        <v>0</v>
      </c>
      <c r="BF18" s="44">
        <f t="shared" si="16"/>
        <v>12</v>
      </c>
      <c r="BG18" s="44"/>
      <c r="BH18" s="46" t="s">
        <v>58</v>
      </c>
      <c r="BI18" s="46" t="s">
        <v>59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  <c r="BP18" s="44">
        <v>0</v>
      </c>
      <c r="BQ18" s="44">
        <v>0</v>
      </c>
      <c r="BR18" s="44">
        <v>0</v>
      </c>
      <c r="BS18" s="44">
        <v>0</v>
      </c>
      <c r="BT18" s="44">
        <v>0</v>
      </c>
      <c r="BU18" s="44">
        <v>0</v>
      </c>
      <c r="BV18" s="44">
        <v>0</v>
      </c>
      <c r="BW18" s="44">
        <v>0</v>
      </c>
      <c r="BX18" s="44">
        <v>0</v>
      </c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>
        <v>612</v>
      </c>
      <c r="E19" s="44">
        <v>89</v>
      </c>
      <c r="F19" s="44">
        <f t="shared" si="4"/>
        <v>701</v>
      </c>
      <c r="G19" s="44">
        <v>608</v>
      </c>
      <c r="H19" s="44">
        <v>0</v>
      </c>
      <c r="I19" s="44">
        <v>0</v>
      </c>
      <c r="J19" s="44">
        <f t="shared" si="5"/>
        <v>1309</v>
      </c>
      <c r="K19" s="44">
        <v>92</v>
      </c>
      <c r="L19" s="44">
        <f t="shared" si="6"/>
        <v>1401</v>
      </c>
      <c r="M19" s="44">
        <v>18</v>
      </c>
      <c r="N19" s="44">
        <v>2</v>
      </c>
      <c r="O19" s="44">
        <v>90</v>
      </c>
      <c r="P19" s="44">
        <f t="shared" si="7"/>
        <v>110</v>
      </c>
      <c r="Q19" s="44">
        <f t="shared" si="8"/>
        <v>1511</v>
      </c>
      <c r="R19" s="44"/>
      <c r="S19" s="46" t="s">
        <v>60</v>
      </c>
      <c r="T19" s="46" t="s">
        <v>61</v>
      </c>
      <c r="U19" s="44">
        <v>47976</v>
      </c>
      <c r="V19" s="44">
        <v>38830</v>
      </c>
      <c r="W19" s="44">
        <v>630</v>
      </c>
      <c r="X19" s="44">
        <v>1225</v>
      </c>
      <c r="Y19" s="44">
        <v>1104</v>
      </c>
      <c r="Z19" s="44">
        <v>88</v>
      </c>
      <c r="AA19" s="44">
        <f t="shared" si="9"/>
        <v>49201</v>
      </c>
      <c r="AB19" s="44">
        <f t="shared" si="10"/>
        <v>39934</v>
      </c>
      <c r="AC19" s="44">
        <f t="shared" si="11"/>
        <v>718</v>
      </c>
      <c r="AD19" s="44">
        <v>29771</v>
      </c>
      <c r="AE19" s="44">
        <v>28386</v>
      </c>
      <c r="AF19" s="44">
        <v>0</v>
      </c>
      <c r="AG19" s="44">
        <v>201</v>
      </c>
      <c r="AH19" s="44">
        <v>234</v>
      </c>
      <c r="AI19" s="44">
        <v>0</v>
      </c>
      <c r="AJ19" s="44">
        <f t="shared" si="12"/>
        <v>79173</v>
      </c>
      <c r="AK19" s="44">
        <f t="shared" si="0"/>
        <v>68554</v>
      </c>
      <c r="AL19" s="44">
        <f t="shared" si="0"/>
        <v>718</v>
      </c>
      <c r="AM19" s="44">
        <f t="shared" si="13"/>
        <v>148445</v>
      </c>
      <c r="AN19" s="44"/>
      <c r="AO19" s="46" t="s">
        <v>60</v>
      </c>
      <c r="AP19" s="46" t="s">
        <v>61</v>
      </c>
      <c r="AQ19" s="44">
        <v>75</v>
      </c>
      <c r="AR19" s="44">
        <v>40</v>
      </c>
      <c r="AS19" s="44">
        <v>6</v>
      </c>
      <c r="AT19" s="44">
        <v>11</v>
      </c>
      <c r="AU19" s="44">
        <v>0</v>
      </c>
      <c r="AV19" s="44">
        <v>0</v>
      </c>
      <c r="AW19" s="44">
        <f t="shared" si="14"/>
        <v>86</v>
      </c>
      <c r="AX19" s="44">
        <f t="shared" si="1"/>
        <v>40</v>
      </c>
      <c r="AY19" s="44">
        <f t="shared" si="1"/>
        <v>6</v>
      </c>
      <c r="AZ19" s="44">
        <v>0</v>
      </c>
      <c r="BA19" s="44">
        <v>34</v>
      </c>
      <c r="BB19" s="44">
        <v>4</v>
      </c>
      <c r="BC19" s="44">
        <f t="shared" si="15"/>
        <v>86</v>
      </c>
      <c r="BD19" s="44">
        <f t="shared" si="2"/>
        <v>74</v>
      </c>
      <c r="BE19" s="44">
        <f t="shared" si="2"/>
        <v>10</v>
      </c>
      <c r="BF19" s="44">
        <f t="shared" si="16"/>
        <v>170</v>
      </c>
      <c r="BG19" s="44"/>
      <c r="BH19" s="46" t="s">
        <v>60</v>
      </c>
      <c r="BI19" s="46" t="s">
        <v>61</v>
      </c>
      <c r="BJ19" s="44">
        <v>0</v>
      </c>
      <c r="BK19" s="44">
        <v>0</v>
      </c>
      <c r="BL19" s="44">
        <v>0</v>
      </c>
      <c r="BM19" s="44">
        <v>804</v>
      </c>
      <c r="BN19" s="44">
        <v>0</v>
      </c>
      <c r="BO19" s="44">
        <v>0</v>
      </c>
      <c r="BP19" s="44">
        <v>0</v>
      </c>
      <c r="BQ19" s="44">
        <v>0</v>
      </c>
      <c r="BR19" s="44">
        <v>0</v>
      </c>
      <c r="BS19" s="44">
        <v>284</v>
      </c>
      <c r="BT19" s="44">
        <v>0</v>
      </c>
      <c r="BU19" s="44">
        <v>0</v>
      </c>
      <c r="BV19" s="44">
        <v>0</v>
      </c>
      <c r="BW19" s="44">
        <v>0</v>
      </c>
      <c r="BX19" s="44">
        <v>0</v>
      </c>
      <c r="BY19" s="44">
        <f t="shared" si="17"/>
        <v>1088</v>
      </c>
      <c r="BZ19" s="44">
        <f t="shared" si="3"/>
        <v>0</v>
      </c>
      <c r="CA19" s="44">
        <f t="shared" si="3"/>
        <v>0</v>
      </c>
      <c r="CB19" s="44">
        <f t="shared" si="18"/>
        <v>1088</v>
      </c>
    </row>
    <row r="20" spans="2:80" ht="15.75" x14ac:dyDescent="0.25">
      <c r="B20" s="46" t="s">
        <v>62</v>
      </c>
      <c r="C20" s="46" t="s">
        <v>63</v>
      </c>
      <c r="D20" s="44">
        <v>0</v>
      </c>
      <c r="E20" s="44">
        <v>0</v>
      </c>
      <c r="F20" s="44">
        <f t="shared" si="4"/>
        <v>0</v>
      </c>
      <c r="G20" s="44">
        <v>428</v>
      </c>
      <c r="H20" s="44">
        <v>0</v>
      </c>
      <c r="I20" s="44">
        <v>0</v>
      </c>
      <c r="J20" s="44">
        <f t="shared" si="5"/>
        <v>428</v>
      </c>
      <c r="K20" s="44">
        <v>0</v>
      </c>
      <c r="L20" s="44">
        <f t="shared" si="6"/>
        <v>428</v>
      </c>
      <c r="M20" s="44">
        <v>0</v>
      </c>
      <c r="N20" s="44">
        <v>0</v>
      </c>
      <c r="O20" s="44">
        <v>0</v>
      </c>
      <c r="P20" s="44">
        <f t="shared" si="7"/>
        <v>0</v>
      </c>
      <c r="Q20" s="44">
        <f t="shared" si="8"/>
        <v>428</v>
      </c>
      <c r="R20" s="44"/>
      <c r="S20" s="46" t="s">
        <v>62</v>
      </c>
      <c r="T20" s="46" t="s">
        <v>63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>
        <v>13384</v>
      </c>
      <c r="AE20" s="44">
        <v>10963</v>
      </c>
      <c r="AF20" s="44">
        <v>0</v>
      </c>
      <c r="AG20" s="44">
        <v>0</v>
      </c>
      <c r="AH20" s="44">
        <v>0</v>
      </c>
      <c r="AI20" s="44">
        <v>0</v>
      </c>
      <c r="AJ20" s="44">
        <f t="shared" si="12"/>
        <v>13384</v>
      </c>
      <c r="AK20" s="44">
        <f t="shared" si="0"/>
        <v>10963</v>
      </c>
      <c r="AL20" s="44">
        <f t="shared" si="0"/>
        <v>0</v>
      </c>
      <c r="AM20" s="44">
        <f t="shared" si="13"/>
        <v>24347</v>
      </c>
      <c r="AN20" s="44"/>
      <c r="AO20" s="46" t="s">
        <v>62</v>
      </c>
      <c r="AP20" s="46" t="s">
        <v>63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>
        <v>0</v>
      </c>
      <c r="BA20" s="44">
        <v>0</v>
      </c>
      <c r="BB20" s="44">
        <v>0</v>
      </c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>
        <v>0</v>
      </c>
      <c r="BK20" s="44">
        <v>0</v>
      </c>
      <c r="BL20" s="44">
        <v>0</v>
      </c>
      <c r="BM20" s="44">
        <v>0</v>
      </c>
      <c r="BN20" s="44">
        <v>0</v>
      </c>
      <c r="BO20" s="44">
        <v>0</v>
      </c>
      <c r="BP20" s="44">
        <v>0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>
        <v>0</v>
      </c>
      <c r="E21" s="44">
        <v>6</v>
      </c>
      <c r="F21" s="44">
        <f t="shared" si="4"/>
        <v>6</v>
      </c>
      <c r="G21" s="44">
        <v>94</v>
      </c>
      <c r="H21" s="44">
        <v>0</v>
      </c>
      <c r="I21" s="44">
        <v>0</v>
      </c>
      <c r="J21" s="44">
        <f t="shared" si="5"/>
        <v>100</v>
      </c>
      <c r="K21" s="44">
        <v>0</v>
      </c>
      <c r="L21" s="44">
        <f t="shared" si="6"/>
        <v>100</v>
      </c>
      <c r="M21" s="44">
        <v>8</v>
      </c>
      <c r="N21" s="44">
        <v>0</v>
      </c>
      <c r="O21" s="44">
        <v>16</v>
      </c>
      <c r="P21" s="44">
        <f t="shared" si="7"/>
        <v>24</v>
      </c>
      <c r="Q21" s="44">
        <f t="shared" si="8"/>
        <v>124</v>
      </c>
      <c r="R21" s="44"/>
      <c r="S21" s="46" t="s">
        <v>64</v>
      </c>
      <c r="T21" s="46" t="s">
        <v>65</v>
      </c>
      <c r="U21" s="44">
        <v>0</v>
      </c>
      <c r="V21" s="44">
        <v>0</v>
      </c>
      <c r="W21" s="44">
        <v>0</v>
      </c>
      <c r="X21" s="44">
        <v>536</v>
      </c>
      <c r="Y21" s="44">
        <v>379</v>
      </c>
      <c r="Z21" s="44">
        <v>0</v>
      </c>
      <c r="AA21" s="44">
        <f t="shared" si="9"/>
        <v>536</v>
      </c>
      <c r="AB21" s="44">
        <f t="shared" si="10"/>
        <v>379</v>
      </c>
      <c r="AC21" s="44">
        <f t="shared" si="11"/>
        <v>0</v>
      </c>
      <c r="AD21" s="44">
        <v>1156</v>
      </c>
      <c r="AE21" s="44">
        <v>1179</v>
      </c>
      <c r="AF21" s="44">
        <v>0</v>
      </c>
      <c r="AG21" s="44">
        <v>0</v>
      </c>
      <c r="AH21" s="44">
        <v>0</v>
      </c>
      <c r="AI21" s="44">
        <v>0</v>
      </c>
      <c r="AJ21" s="44">
        <f t="shared" si="12"/>
        <v>1692</v>
      </c>
      <c r="AK21" s="44">
        <f t="shared" si="0"/>
        <v>1558</v>
      </c>
      <c r="AL21" s="44">
        <f t="shared" si="0"/>
        <v>0</v>
      </c>
      <c r="AM21" s="44">
        <f t="shared" si="13"/>
        <v>3250</v>
      </c>
      <c r="AN21" s="44"/>
      <c r="AO21" s="46" t="s">
        <v>64</v>
      </c>
      <c r="AP21" s="46" t="s">
        <v>65</v>
      </c>
      <c r="AQ21" s="44">
        <v>4</v>
      </c>
      <c r="AR21" s="44">
        <v>4</v>
      </c>
      <c r="AS21" s="44">
        <v>0</v>
      </c>
      <c r="AT21" s="44">
        <v>0</v>
      </c>
      <c r="AU21" s="44">
        <v>0</v>
      </c>
      <c r="AV21" s="44">
        <v>0</v>
      </c>
      <c r="AW21" s="44">
        <f t="shared" si="14"/>
        <v>4</v>
      </c>
      <c r="AX21" s="44">
        <f t="shared" si="1"/>
        <v>4</v>
      </c>
      <c r="AY21" s="44">
        <f t="shared" si="1"/>
        <v>0</v>
      </c>
      <c r="AZ21" s="44">
        <v>0</v>
      </c>
      <c r="BA21" s="44">
        <v>0</v>
      </c>
      <c r="BB21" s="44">
        <v>0</v>
      </c>
      <c r="BC21" s="44">
        <f t="shared" si="15"/>
        <v>4</v>
      </c>
      <c r="BD21" s="44">
        <f t="shared" si="2"/>
        <v>4</v>
      </c>
      <c r="BE21" s="44">
        <f t="shared" si="2"/>
        <v>0</v>
      </c>
      <c r="BF21" s="44">
        <f t="shared" si="16"/>
        <v>8</v>
      </c>
      <c r="BG21" s="44"/>
      <c r="BH21" s="46" t="s">
        <v>64</v>
      </c>
      <c r="BI21" s="46" t="s">
        <v>65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>
        <v>224</v>
      </c>
      <c r="E22" s="44">
        <v>129</v>
      </c>
      <c r="F22" s="44">
        <f t="shared" si="4"/>
        <v>353</v>
      </c>
      <c r="G22" s="44">
        <v>90</v>
      </c>
      <c r="H22" s="44">
        <v>0</v>
      </c>
      <c r="I22" s="44">
        <v>0</v>
      </c>
      <c r="J22" s="44">
        <f t="shared" si="5"/>
        <v>443</v>
      </c>
      <c r="K22" s="44">
        <v>7</v>
      </c>
      <c r="L22" s="44">
        <f t="shared" si="6"/>
        <v>450</v>
      </c>
      <c r="M22" s="44">
        <v>0</v>
      </c>
      <c r="N22" s="44">
        <v>0</v>
      </c>
      <c r="O22" s="44">
        <v>6</v>
      </c>
      <c r="P22" s="44">
        <f t="shared" si="7"/>
        <v>6</v>
      </c>
      <c r="Q22" s="44">
        <f t="shared" si="8"/>
        <v>456</v>
      </c>
      <c r="R22" s="44"/>
      <c r="S22" s="46" t="s">
        <v>66</v>
      </c>
      <c r="T22" s="46" t="s">
        <v>67</v>
      </c>
      <c r="U22" s="44">
        <v>20004</v>
      </c>
      <c r="V22" s="44">
        <v>13998</v>
      </c>
      <c r="W22" s="44">
        <v>508</v>
      </c>
      <c r="X22" s="44">
        <v>9446</v>
      </c>
      <c r="Y22" s="44">
        <v>5627</v>
      </c>
      <c r="Z22" s="44">
        <v>0</v>
      </c>
      <c r="AA22" s="44">
        <f t="shared" si="9"/>
        <v>29450</v>
      </c>
      <c r="AB22" s="44">
        <f t="shared" si="10"/>
        <v>19625</v>
      </c>
      <c r="AC22" s="44">
        <f t="shared" si="11"/>
        <v>508</v>
      </c>
      <c r="AD22" s="44">
        <v>2855</v>
      </c>
      <c r="AE22" s="44">
        <v>2371</v>
      </c>
      <c r="AF22" s="44">
        <v>2</v>
      </c>
      <c r="AG22" s="44">
        <v>16</v>
      </c>
      <c r="AH22" s="44">
        <v>5</v>
      </c>
      <c r="AI22" s="44">
        <v>2</v>
      </c>
      <c r="AJ22" s="44">
        <f t="shared" si="12"/>
        <v>32321</v>
      </c>
      <c r="AK22" s="44">
        <f t="shared" si="0"/>
        <v>22001</v>
      </c>
      <c r="AL22" s="44">
        <f t="shared" si="0"/>
        <v>512</v>
      </c>
      <c r="AM22" s="44">
        <f t="shared" si="13"/>
        <v>54834</v>
      </c>
      <c r="AN22" s="44"/>
      <c r="AO22" s="46" t="s">
        <v>66</v>
      </c>
      <c r="AP22" s="46" t="s">
        <v>67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>
        <v>0</v>
      </c>
      <c r="BA22" s="44">
        <v>3</v>
      </c>
      <c r="BB22" s="44">
        <v>0</v>
      </c>
      <c r="BC22" s="44">
        <f t="shared" si="15"/>
        <v>0</v>
      </c>
      <c r="BD22" s="44">
        <f t="shared" si="2"/>
        <v>3</v>
      </c>
      <c r="BE22" s="44">
        <f t="shared" si="2"/>
        <v>0</v>
      </c>
      <c r="BF22" s="44">
        <f t="shared" si="16"/>
        <v>3</v>
      </c>
      <c r="BG22" s="44"/>
      <c r="BH22" s="46" t="s">
        <v>66</v>
      </c>
      <c r="BI22" s="46" t="s">
        <v>67</v>
      </c>
      <c r="BJ22" s="44">
        <v>0</v>
      </c>
      <c r="BK22" s="44">
        <v>0</v>
      </c>
      <c r="BL22" s="44">
        <v>0</v>
      </c>
      <c r="BM22" s="44">
        <v>2</v>
      </c>
      <c r="BN22" s="44">
        <v>0</v>
      </c>
      <c r="BO22" s="44">
        <v>0</v>
      </c>
      <c r="BP22" s="44">
        <v>0</v>
      </c>
      <c r="BQ22" s="44">
        <v>0</v>
      </c>
      <c r="BR22" s="44">
        <v>0</v>
      </c>
      <c r="BS22" s="44">
        <v>0</v>
      </c>
      <c r="BT22" s="44">
        <v>0</v>
      </c>
      <c r="BU22" s="44">
        <v>0</v>
      </c>
      <c r="BV22" s="44">
        <v>0</v>
      </c>
      <c r="BW22" s="44">
        <v>0</v>
      </c>
      <c r="BX22" s="44">
        <v>0</v>
      </c>
      <c r="BY22" s="44">
        <f t="shared" si="17"/>
        <v>2</v>
      </c>
      <c r="BZ22" s="44">
        <f t="shared" si="3"/>
        <v>0</v>
      </c>
      <c r="CA22" s="44">
        <f t="shared" si="3"/>
        <v>0</v>
      </c>
      <c r="CB22" s="44">
        <f t="shared" si="18"/>
        <v>2</v>
      </c>
    </row>
    <row r="23" spans="2:80" ht="15.75" x14ac:dyDescent="0.25">
      <c r="B23" s="46" t="s">
        <v>68</v>
      </c>
      <c r="C23" s="46" t="s">
        <v>69</v>
      </c>
      <c r="D23" s="44">
        <v>0</v>
      </c>
      <c r="E23" s="44">
        <v>0</v>
      </c>
      <c r="F23" s="44">
        <f t="shared" si="4"/>
        <v>0</v>
      </c>
      <c r="G23" s="44">
        <v>52</v>
      </c>
      <c r="H23" s="44">
        <v>0</v>
      </c>
      <c r="I23" s="44">
        <v>0</v>
      </c>
      <c r="J23" s="44">
        <f t="shared" si="5"/>
        <v>52</v>
      </c>
      <c r="K23" s="44">
        <v>0</v>
      </c>
      <c r="L23" s="44">
        <f t="shared" si="6"/>
        <v>52</v>
      </c>
      <c r="M23" s="44">
        <v>0</v>
      </c>
      <c r="N23" s="44">
        <v>30</v>
      </c>
      <c r="O23" s="44">
        <v>286</v>
      </c>
      <c r="P23" s="44">
        <f t="shared" si="7"/>
        <v>316</v>
      </c>
      <c r="Q23" s="44">
        <f t="shared" si="8"/>
        <v>368</v>
      </c>
      <c r="R23" s="44"/>
      <c r="S23" s="46" t="s">
        <v>68</v>
      </c>
      <c r="T23" s="46" t="s">
        <v>69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>
        <v>1123</v>
      </c>
      <c r="AE23" s="44">
        <v>2187</v>
      </c>
      <c r="AF23" s="44">
        <v>0</v>
      </c>
      <c r="AG23" s="44">
        <v>0</v>
      </c>
      <c r="AH23" s="44">
        <v>0</v>
      </c>
      <c r="AI23" s="44">
        <v>0</v>
      </c>
      <c r="AJ23" s="44">
        <f t="shared" si="12"/>
        <v>1123</v>
      </c>
      <c r="AK23" s="44">
        <f t="shared" si="12"/>
        <v>2187</v>
      </c>
      <c r="AL23" s="44">
        <f t="shared" si="12"/>
        <v>0</v>
      </c>
      <c r="AM23" s="44">
        <f t="shared" si="13"/>
        <v>3310</v>
      </c>
      <c r="AN23" s="44"/>
      <c r="AO23" s="46" t="s">
        <v>68</v>
      </c>
      <c r="AP23" s="46" t="s">
        <v>69</v>
      </c>
      <c r="AQ23" s="44">
        <v>0</v>
      </c>
      <c r="AR23" s="44">
        <v>0</v>
      </c>
      <c r="AS23" s="44">
        <v>0</v>
      </c>
      <c r="AT23" s="44">
        <v>23</v>
      </c>
      <c r="AU23" s="44">
        <v>21</v>
      </c>
      <c r="AV23" s="44">
        <v>0</v>
      </c>
      <c r="AW23" s="44">
        <f t="shared" si="14"/>
        <v>23</v>
      </c>
      <c r="AX23" s="44">
        <f t="shared" si="14"/>
        <v>21</v>
      </c>
      <c r="AY23" s="44">
        <f t="shared" si="14"/>
        <v>0</v>
      </c>
      <c r="AZ23" s="44">
        <v>18</v>
      </c>
      <c r="BA23" s="44">
        <v>9</v>
      </c>
      <c r="BB23" s="44">
        <v>0</v>
      </c>
      <c r="BC23" s="44">
        <f t="shared" si="15"/>
        <v>41</v>
      </c>
      <c r="BD23" s="44">
        <f t="shared" si="15"/>
        <v>30</v>
      </c>
      <c r="BE23" s="44">
        <f t="shared" si="15"/>
        <v>0</v>
      </c>
      <c r="BF23" s="44">
        <f t="shared" si="16"/>
        <v>71</v>
      </c>
      <c r="BG23" s="44"/>
      <c r="BH23" s="46" t="s">
        <v>68</v>
      </c>
      <c r="BI23" s="46" t="s">
        <v>69</v>
      </c>
      <c r="BJ23" s="44">
        <v>0</v>
      </c>
      <c r="BK23" s="44">
        <v>0</v>
      </c>
      <c r="BL23" s="44">
        <v>0</v>
      </c>
      <c r="BM23" s="44">
        <v>0</v>
      </c>
      <c r="BN23" s="44">
        <v>0</v>
      </c>
      <c r="BO23" s="44">
        <v>0</v>
      </c>
      <c r="BP23" s="44">
        <v>0</v>
      </c>
      <c r="BQ23" s="44">
        <v>0</v>
      </c>
      <c r="BR23" s="44">
        <v>0</v>
      </c>
      <c r="BS23" s="44">
        <v>0</v>
      </c>
      <c r="BT23" s="44">
        <v>0</v>
      </c>
      <c r="BU23" s="44">
        <v>0</v>
      </c>
      <c r="BV23" s="44">
        <v>0</v>
      </c>
      <c r="BW23" s="44">
        <v>0</v>
      </c>
      <c r="BX23" s="44">
        <v>0</v>
      </c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>
        <v>709</v>
      </c>
      <c r="E24" s="44">
        <v>63</v>
      </c>
      <c r="F24" s="44">
        <f t="shared" si="4"/>
        <v>772</v>
      </c>
      <c r="G24" s="44">
        <v>1306</v>
      </c>
      <c r="H24" s="44">
        <v>0</v>
      </c>
      <c r="I24" s="44">
        <v>0</v>
      </c>
      <c r="J24" s="44">
        <f t="shared" si="5"/>
        <v>2078</v>
      </c>
      <c r="K24" s="44">
        <v>24</v>
      </c>
      <c r="L24" s="44">
        <f t="shared" si="6"/>
        <v>2102</v>
      </c>
      <c r="M24" s="44">
        <v>25</v>
      </c>
      <c r="N24" s="44">
        <v>8</v>
      </c>
      <c r="O24" s="44">
        <v>120</v>
      </c>
      <c r="P24" s="44">
        <f t="shared" si="7"/>
        <v>153</v>
      </c>
      <c r="Q24" s="44">
        <f t="shared" si="8"/>
        <v>2255</v>
      </c>
      <c r="R24" s="44"/>
      <c r="S24" s="46" t="s">
        <v>70</v>
      </c>
      <c r="T24" s="46" t="s">
        <v>71</v>
      </c>
      <c r="U24" s="44">
        <v>56213</v>
      </c>
      <c r="V24" s="44">
        <v>51702</v>
      </c>
      <c r="W24" s="44">
        <v>522</v>
      </c>
      <c r="X24" s="44">
        <v>2466</v>
      </c>
      <c r="Y24" s="44">
        <v>1641</v>
      </c>
      <c r="Z24" s="44">
        <v>88</v>
      </c>
      <c r="AA24" s="44">
        <f t="shared" si="9"/>
        <v>58679</v>
      </c>
      <c r="AB24" s="44">
        <f t="shared" si="10"/>
        <v>53343</v>
      </c>
      <c r="AC24" s="44">
        <f t="shared" si="11"/>
        <v>610</v>
      </c>
      <c r="AD24" s="44">
        <v>71079</v>
      </c>
      <c r="AE24" s="44">
        <v>72695</v>
      </c>
      <c r="AF24" s="44">
        <v>0</v>
      </c>
      <c r="AG24" s="44">
        <v>55</v>
      </c>
      <c r="AH24" s="44">
        <v>54</v>
      </c>
      <c r="AI24" s="44">
        <v>0</v>
      </c>
      <c r="AJ24" s="44">
        <f t="shared" si="12"/>
        <v>129813</v>
      </c>
      <c r="AK24" s="44">
        <f t="shared" si="12"/>
        <v>126092</v>
      </c>
      <c r="AL24" s="44">
        <f t="shared" si="12"/>
        <v>610</v>
      </c>
      <c r="AM24" s="44">
        <f t="shared" si="13"/>
        <v>256515</v>
      </c>
      <c r="AN24" s="44"/>
      <c r="AO24" s="46" t="s">
        <v>70</v>
      </c>
      <c r="AP24" s="46" t="s">
        <v>71</v>
      </c>
      <c r="AQ24" s="44">
        <v>43</v>
      </c>
      <c r="AR24" s="44">
        <v>50</v>
      </c>
      <c r="AS24" s="44">
        <v>0</v>
      </c>
      <c r="AT24" s="44">
        <v>13</v>
      </c>
      <c r="AU24" s="44">
        <v>22</v>
      </c>
      <c r="AV24" s="44">
        <v>0</v>
      </c>
      <c r="AW24" s="44">
        <f t="shared" si="14"/>
        <v>56</v>
      </c>
      <c r="AX24" s="44">
        <f t="shared" si="14"/>
        <v>72</v>
      </c>
      <c r="AY24" s="44">
        <f t="shared" si="14"/>
        <v>0</v>
      </c>
      <c r="AZ24" s="44">
        <v>52</v>
      </c>
      <c r="BA24" s="44">
        <v>112</v>
      </c>
      <c r="BB24" s="44">
        <v>0</v>
      </c>
      <c r="BC24" s="44">
        <f t="shared" si="15"/>
        <v>108</v>
      </c>
      <c r="BD24" s="44">
        <f t="shared" si="15"/>
        <v>184</v>
      </c>
      <c r="BE24" s="44">
        <f t="shared" si="15"/>
        <v>0</v>
      </c>
      <c r="BF24" s="44">
        <f t="shared" si="16"/>
        <v>292</v>
      </c>
      <c r="BG24" s="44"/>
      <c r="BH24" s="46" t="s">
        <v>70</v>
      </c>
      <c r="BI24" s="46" t="s">
        <v>71</v>
      </c>
      <c r="BJ24" s="44">
        <v>0</v>
      </c>
      <c r="BK24" s="44">
        <v>0</v>
      </c>
      <c r="BL24" s="45">
        <v>0</v>
      </c>
      <c r="BM24" s="44">
        <v>3014</v>
      </c>
      <c r="BN24" s="44">
        <v>1214</v>
      </c>
      <c r="BO24" s="44">
        <v>0</v>
      </c>
      <c r="BP24" s="44">
        <v>0</v>
      </c>
      <c r="BQ24" s="44">
        <v>0</v>
      </c>
      <c r="BR24" s="44">
        <v>0</v>
      </c>
      <c r="BS24" s="44">
        <v>354</v>
      </c>
      <c r="BT24" s="44">
        <v>13</v>
      </c>
      <c r="BU24" s="44">
        <v>0</v>
      </c>
      <c r="BV24" s="44">
        <v>0</v>
      </c>
      <c r="BW24" s="44">
        <v>0</v>
      </c>
      <c r="BX24" s="44">
        <v>0</v>
      </c>
      <c r="BY24" s="44">
        <f t="shared" si="17"/>
        <v>3368</v>
      </c>
      <c r="BZ24" s="44">
        <f t="shared" si="17"/>
        <v>1227</v>
      </c>
      <c r="CA24" s="44">
        <f t="shared" si="17"/>
        <v>0</v>
      </c>
      <c r="CB24" s="44">
        <f t="shared" si="18"/>
        <v>4595</v>
      </c>
    </row>
    <row r="25" spans="2:80" ht="15.75" x14ac:dyDescent="0.25">
      <c r="B25" s="46" t="s">
        <v>72</v>
      </c>
      <c r="C25" s="46" t="s">
        <v>73</v>
      </c>
      <c r="D25" s="44">
        <v>0</v>
      </c>
      <c r="E25" s="44">
        <v>0</v>
      </c>
      <c r="F25" s="44">
        <f t="shared" si="4"/>
        <v>0</v>
      </c>
      <c r="G25" s="44">
        <v>52</v>
      </c>
      <c r="H25" s="44">
        <v>0</v>
      </c>
      <c r="I25" s="44">
        <v>0</v>
      </c>
      <c r="J25" s="44">
        <f t="shared" si="5"/>
        <v>52</v>
      </c>
      <c r="K25" s="44">
        <v>0</v>
      </c>
      <c r="L25" s="44">
        <f t="shared" si="6"/>
        <v>52</v>
      </c>
      <c r="M25" s="44">
        <v>0</v>
      </c>
      <c r="N25" s="44">
        <v>0</v>
      </c>
      <c r="O25" s="44">
        <v>33</v>
      </c>
      <c r="P25" s="44">
        <f t="shared" si="7"/>
        <v>33</v>
      </c>
      <c r="Q25" s="44">
        <f t="shared" si="8"/>
        <v>85</v>
      </c>
      <c r="R25" s="44"/>
      <c r="S25" s="46" t="s">
        <v>72</v>
      </c>
      <c r="T25" s="46" t="s">
        <v>73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>
        <v>841</v>
      </c>
      <c r="AE25" s="44">
        <v>807</v>
      </c>
      <c r="AF25" s="44">
        <v>0</v>
      </c>
      <c r="AG25" s="44">
        <v>0</v>
      </c>
      <c r="AH25" s="44">
        <v>0</v>
      </c>
      <c r="AI25" s="44">
        <v>0</v>
      </c>
      <c r="AJ25" s="44">
        <f t="shared" si="12"/>
        <v>841</v>
      </c>
      <c r="AK25" s="44">
        <f t="shared" si="12"/>
        <v>807</v>
      </c>
      <c r="AL25" s="44">
        <f t="shared" si="12"/>
        <v>0</v>
      </c>
      <c r="AM25" s="44">
        <f t="shared" si="13"/>
        <v>1648</v>
      </c>
      <c r="AN25" s="44"/>
      <c r="AO25" s="46" t="s">
        <v>72</v>
      </c>
      <c r="AP25" s="46" t="s">
        <v>73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>
        <v>5</v>
      </c>
      <c r="BA25" s="44">
        <v>4</v>
      </c>
      <c r="BB25" s="44">
        <v>0</v>
      </c>
      <c r="BC25" s="44">
        <f t="shared" si="15"/>
        <v>5</v>
      </c>
      <c r="BD25" s="44">
        <f t="shared" si="15"/>
        <v>4</v>
      </c>
      <c r="BE25" s="44">
        <f t="shared" si="15"/>
        <v>0</v>
      </c>
      <c r="BF25" s="44">
        <f t="shared" si="16"/>
        <v>9</v>
      </c>
      <c r="BG25" s="44"/>
      <c r="BH25" s="46" t="s">
        <v>72</v>
      </c>
      <c r="BI25" s="46" t="s">
        <v>73</v>
      </c>
      <c r="BJ25" s="44">
        <v>0</v>
      </c>
      <c r="BK25" s="44">
        <v>0</v>
      </c>
      <c r="BL25" s="44">
        <v>0</v>
      </c>
      <c r="BM25" s="44">
        <v>569</v>
      </c>
      <c r="BN25" s="44">
        <v>0</v>
      </c>
      <c r="BO25" s="44">
        <v>0</v>
      </c>
      <c r="BP25" s="44">
        <v>0</v>
      </c>
      <c r="BQ25" s="44">
        <v>0</v>
      </c>
      <c r="BR25" s="44">
        <v>0</v>
      </c>
      <c r="BS25" s="44">
        <v>26</v>
      </c>
      <c r="BT25" s="44">
        <v>0</v>
      </c>
      <c r="BU25" s="44">
        <v>0</v>
      </c>
      <c r="BV25" s="44">
        <v>0</v>
      </c>
      <c r="BW25" s="45">
        <v>0</v>
      </c>
      <c r="BX25" s="44">
        <v>0</v>
      </c>
      <c r="BY25" s="44">
        <f t="shared" si="17"/>
        <v>595</v>
      </c>
      <c r="BZ25" s="44">
        <f t="shared" si="17"/>
        <v>0</v>
      </c>
      <c r="CA25" s="44">
        <f t="shared" si="17"/>
        <v>0</v>
      </c>
      <c r="CB25" s="44">
        <f t="shared" si="18"/>
        <v>595</v>
      </c>
    </row>
    <row r="26" spans="2:80" ht="15.75" x14ac:dyDescent="0.25">
      <c r="B26" s="46" t="s">
        <v>74</v>
      </c>
      <c r="C26" s="46" t="s">
        <v>75</v>
      </c>
      <c r="D26" s="44">
        <v>1487</v>
      </c>
      <c r="E26" s="44">
        <v>589</v>
      </c>
      <c r="F26" s="44">
        <f t="shared" si="4"/>
        <v>2076</v>
      </c>
      <c r="G26" s="44">
        <v>528</v>
      </c>
      <c r="H26" s="44">
        <v>0</v>
      </c>
      <c r="I26" s="44">
        <v>0</v>
      </c>
      <c r="J26" s="44">
        <f t="shared" si="5"/>
        <v>2604</v>
      </c>
      <c r="K26" s="44">
        <v>0</v>
      </c>
      <c r="L26" s="44">
        <f t="shared" si="6"/>
        <v>2604</v>
      </c>
      <c r="M26" s="44">
        <v>7</v>
      </c>
      <c r="N26" s="44">
        <v>0</v>
      </c>
      <c r="O26" s="44">
        <v>104</v>
      </c>
      <c r="P26" s="44">
        <f t="shared" si="7"/>
        <v>111</v>
      </c>
      <c r="Q26" s="44">
        <f t="shared" si="8"/>
        <v>2715</v>
      </c>
      <c r="R26" s="44"/>
      <c r="S26" s="46" t="s">
        <v>74</v>
      </c>
      <c r="T26" s="46" t="s">
        <v>75</v>
      </c>
      <c r="U26" s="44">
        <v>130918</v>
      </c>
      <c r="V26" s="44">
        <v>102432</v>
      </c>
      <c r="W26" s="44">
        <v>284</v>
      </c>
      <c r="X26" s="44">
        <v>50686</v>
      </c>
      <c r="Y26" s="44">
        <v>39418</v>
      </c>
      <c r="Z26" s="44">
        <v>1300</v>
      </c>
      <c r="AA26" s="44">
        <f t="shared" si="9"/>
        <v>181604</v>
      </c>
      <c r="AB26" s="44">
        <f t="shared" si="10"/>
        <v>141850</v>
      </c>
      <c r="AC26" s="44">
        <f t="shared" si="11"/>
        <v>1584</v>
      </c>
      <c r="AD26" s="44">
        <v>14656</v>
      </c>
      <c r="AE26" s="44">
        <v>12673</v>
      </c>
      <c r="AF26" s="44">
        <v>182</v>
      </c>
      <c r="AG26" s="44">
        <v>0</v>
      </c>
      <c r="AH26" s="44">
        <v>0</v>
      </c>
      <c r="AI26" s="44">
        <v>0</v>
      </c>
      <c r="AJ26" s="44">
        <f t="shared" si="12"/>
        <v>196260</v>
      </c>
      <c r="AK26" s="44">
        <f t="shared" si="12"/>
        <v>154523</v>
      </c>
      <c r="AL26" s="44">
        <f t="shared" si="12"/>
        <v>1766</v>
      </c>
      <c r="AM26" s="44">
        <f t="shared" si="13"/>
        <v>352549</v>
      </c>
      <c r="AN26" s="44"/>
      <c r="AO26" s="46" t="s">
        <v>74</v>
      </c>
      <c r="AP26" s="46" t="s">
        <v>75</v>
      </c>
      <c r="AQ26" s="44">
        <v>23</v>
      </c>
      <c r="AR26" s="44">
        <v>10</v>
      </c>
      <c r="AS26" s="44">
        <v>0</v>
      </c>
      <c r="AT26" s="44">
        <v>0</v>
      </c>
      <c r="AU26" s="44">
        <v>0</v>
      </c>
      <c r="AV26" s="44">
        <v>0</v>
      </c>
      <c r="AW26" s="44">
        <f t="shared" si="14"/>
        <v>23</v>
      </c>
      <c r="AX26" s="44">
        <f t="shared" si="14"/>
        <v>10</v>
      </c>
      <c r="AY26" s="44">
        <f t="shared" si="14"/>
        <v>0</v>
      </c>
      <c r="AZ26" s="44">
        <v>0</v>
      </c>
      <c r="BA26" s="44">
        <v>41</v>
      </c>
      <c r="BB26" s="44">
        <v>26</v>
      </c>
      <c r="BC26" s="44">
        <f t="shared" si="15"/>
        <v>23</v>
      </c>
      <c r="BD26" s="44">
        <f t="shared" si="15"/>
        <v>51</v>
      </c>
      <c r="BE26" s="44">
        <f t="shared" si="15"/>
        <v>26</v>
      </c>
      <c r="BF26" s="44">
        <f t="shared" si="16"/>
        <v>100</v>
      </c>
      <c r="BG26" s="44"/>
      <c r="BH26" s="46" t="s">
        <v>74</v>
      </c>
      <c r="BI26" s="46" t="s">
        <v>75</v>
      </c>
      <c r="BJ26" s="44">
        <v>0</v>
      </c>
      <c r="BK26" s="45">
        <v>0</v>
      </c>
      <c r="BL26" s="44">
        <v>0</v>
      </c>
      <c r="BM26" s="44">
        <v>4166</v>
      </c>
      <c r="BN26" s="44">
        <v>1000</v>
      </c>
      <c r="BO26" s="44">
        <v>0</v>
      </c>
      <c r="BP26" s="44">
        <v>0</v>
      </c>
      <c r="BQ26" s="44">
        <v>0</v>
      </c>
      <c r="BR26" s="44">
        <v>0</v>
      </c>
      <c r="BS26" s="44">
        <v>0</v>
      </c>
      <c r="BT26" s="44">
        <v>44</v>
      </c>
      <c r="BU26" s="44">
        <v>0</v>
      </c>
      <c r="BV26" s="44">
        <v>0</v>
      </c>
      <c r="BW26" s="44">
        <v>0</v>
      </c>
      <c r="BX26" s="44">
        <v>0</v>
      </c>
      <c r="BY26" s="44">
        <f t="shared" si="17"/>
        <v>4166</v>
      </c>
      <c r="BZ26" s="44">
        <f t="shared" si="17"/>
        <v>1044</v>
      </c>
      <c r="CA26" s="44">
        <f t="shared" si="17"/>
        <v>0</v>
      </c>
      <c r="CB26" s="44">
        <f t="shared" si="18"/>
        <v>5210</v>
      </c>
    </row>
    <row r="27" spans="2:80" ht="15.75" x14ac:dyDescent="0.25">
      <c r="B27" s="46" t="s">
        <v>76</v>
      </c>
      <c r="C27" s="46" t="s">
        <v>77</v>
      </c>
      <c r="D27" s="44">
        <v>0</v>
      </c>
      <c r="E27" s="44">
        <v>0</v>
      </c>
      <c r="F27" s="44">
        <f t="shared" si="4"/>
        <v>0</v>
      </c>
      <c r="G27" s="44">
        <v>31</v>
      </c>
      <c r="H27" s="44">
        <v>0</v>
      </c>
      <c r="I27" s="44">
        <v>0</v>
      </c>
      <c r="J27" s="44">
        <f t="shared" si="5"/>
        <v>31</v>
      </c>
      <c r="K27" s="44">
        <v>0</v>
      </c>
      <c r="L27" s="44">
        <f t="shared" si="6"/>
        <v>31</v>
      </c>
      <c r="M27" s="44">
        <v>0</v>
      </c>
      <c r="N27" s="44">
        <v>0</v>
      </c>
      <c r="O27" s="44">
        <v>0</v>
      </c>
      <c r="P27" s="44">
        <f t="shared" si="7"/>
        <v>0</v>
      </c>
      <c r="Q27" s="44">
        <f t="shared" si="8"/>
        <v>31</v>
      </c>
      <c r="R27" s="44"/>
      <c r="S27" s="46" t="s">
        <v>76</v>
      </c>
      <c r="T27" s="46" t="s">
        <v>77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>
        <v>1468</v>
      </c>
      <c r="AE27" s="44">
        <v>1462</v>
      </c>
      <c r="AF27" s="44">
        <v>0</v>
      </c>
      <c r="AG27" s="44">
        <v>0</v>
      </c>
      <c r="AH27" s="44">
        <v>0</v>
      </c>
      <c r="AI27" s="44">
        <v>0</v>
      </c>
      <c r="AJ27" s="44">
        <f t="shared" si="12"/>
        <v>1468</v>
      </c>
      <c r="AK27" s="44">
        <f t="shared" si="12"/>
        <v>1462</v>
      </c>
      <c r="AL27" s="44">
        <f t="shared" si="12"/>
        <v>0</v>
      </c>
      <c r="AM27" s="44">
        <f t="shared" si="13"/>
        <v>2930</v>
      </c>
      <c r="AN27" s="44"/>
      <c r="AO27" s="46" t="s">
        <v>76</v>
      </c>
      <c r="AP27" s="46" t="s">
        <v>77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>
        <v>0</v>
      </c>
      <c r="BA27" s="44">
        <v>0</v>
      </c>
      <c r="BB27" s="44">
        <v>0</v>
      </c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>
        <v>0</v>
      </c>
      <c r="BK27" s="44">
        <v>0</v>
      </c>
      <c r="BL27" s="44">
        <v>0</v>
      </c>
      <c r="BM27" s="44">
        <v>92</v>
      </c>
      <c r="BN27" s="44">
        <v>363</v>
      </c>
      <c r="BO27" s="44">
        <v>0</v>
      </c>
      <c r="BP27" s="44">
        <v>0</v>
      </c>
      <c r="BQ27" s="44">
        <v>0</v>
      </c>
      <c r="BR27" s="44">
        <v>0</v>
      </c>
      <c r="BS27" s="44">
        <v>67</v>
      </c>
      <c r="BT27" s="44">
        <v>66</v>
      </c>
      <c r="BU27" s="44">
        <v>0</v>
      </c>
      <c r="BV27" s="44">
        <v>0</v>
      </c>
      <c r="BW27" s="44">
        <v>0</v>
      </c>
      <c r="BX27" s="44">
        <v>0</v>
      </c>
      <c r="BY27" s="44">
        <f t="shared" si="17"/>
        <v>159</v>
      </c>
      <c r="BZ27" s="44">
        <f t="shared" si="17"/>
        <v>429</v>
      </c>
      <c r="CA27" s="44">
        <f t="shared" si="17"/>
        <v>0</v>
      </c>
      <c r="CB27" s="44">
        <f t="shared" si="18"/>
        <v>588</v>
      </c>
    </row>
    <row r="28" spans="2:80" ht="15.75" x14ac:dyDescent="0.25">
      <c r="B28" s="46" t="s">
        <v>78</v>
      </c>
      <c r="C28" s="46" t="s">
        <v>79</v>
      </c>
      <c r="D28" s="44">
        <v>128</v>
      </c>
      <c r="E28" s="44">
        <v>186</v>
      </c>
      <c r="F28" s="44">
        <f t="shared" si="4"/>
        <v>314</v>
      </c>
      <c r="G28" s="44">
        <v>51</v>
      </c>
      <c r="H28" s="44">
        <v>0</v>
      </c>
      <c r="I28" s="44">
        <v>0</v>
      </c>
      <c r="J28" s="44">
        <f t="shared" si="5"/>
        <v>365</v>
      </c>
      <c r="K28" s="44">
        <v>169</v>
      </c>
      <c r="L28" s="44">
        <f t="shared" si="6"/>
        <v>534</v>
      </c>
      <c r="M28" s="44">
        <v>0</v>
      </c>
      <c r="N28" s="44">
        <v>0</v>
      </c>
      <c r="O28" s="44">
        <v>18</v>
      </c>
      <c r="P28" s="44">
        <f t="shared" si="7"/>
        <v>18</v>
      </c>
      <c r="Q28" s="44">
        <f t="shared" si="8"/>
        <v>552</v>
      </c>
      <c r="R28" s="44"/>
      <c r="S28" s="46" t="s">
        <v>78</v>
      </c>
      <c r="T28" s="46" t="s">
        <v>79</v>
      </c>
      <c r="U28" s="44">
        <v>10121</v>
      </c>
      <c r="V28" s="44">
        <v>8190</v>
      </c>
      <c r="W28" s="44">
        <v>0</v>
      </c>
      <c r="X28" s="44">
        <v>12323</v>
      </c>
      <c r="Y28" s="44">
        <v>10306</v>
      </c>
      <c r="Z28" s="44">
        <v>0</v>
      </c>
      <c r="AA28" s="44">
        <f t="shared" si="9"/>
        <v>22444</v>
      </c>
      <c r="AB28" s="44">
        <f t="shared" si="10"/>
        <v>18496</v>
      </c>
      <c r="AC28" s="44">
        <f t="shared" si="11"/>
        <v>0</v>
      </c>
      <c r="AD28" s="44">
        <v>799</v>
      </c>
      <c r="AE28" s="44">
        <v>982</v>
      </c>
      <c r="AF28" s="44">
        <v>0</v>
      </c>
      <c r="AG28" s="45">
        <v>280</v>
      </c>
      <c r="AH28" s="44">
        <v>203</v>
      </c>
      <c r="AI28" s="44">
        <v>3</v>
      </c>
      <c r="AJ28" s="44">
        <f t="shared" si="12"/>
        <v>23523</v>
      </c>
      <c r="AK28" s="44">
        <f t="shared" si="12"/>
        <v>19681</v>
      </c>
      <c r="AL28" s="44">
        <f t="shared" si="12"/>
        <v>3</v>
      </c>
      <c r="AM28" s="44">
        <f t="shared" si="13"/>
        <v>43207</v>
      </c>
      <c r="AN28" s="44"/>
      <c r="AO28" s="46" t="s">
        <v>78</v>
      </c>
      <c r="AP28" s="46" t="s">
        <v>79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>
        <v>3</v>
      </c>
      <c r="BA28" s="44">
        <v>0</v>
      </c>
      <c r="BB28" s="44">
        <v>0</v>
      </c>
      <c r="BC28" s="44">
        <f t="shared" si="15"/>
        <v>3</v>
      </c>
      <c r="BD28" s="44">
        <f t="shared" si="15"/>
        <v>0</v>
      </c>
      <c r="BE28" s="44">
        <f t="shared" si="15"/>
        <v>0</v>
      </c>
      <c r="BF28" s="44">
        <f t="shared" si="16"/>
        <v>3</v>
      </c>
      <c r="BG28" s="44"/>
      <c r="BH28" s="46" t="s">
        <v>78</v>
      </c>
      <c r="BI28" s="46" t="s">
        <v>79</v>
      </c>
      <c r="BJ28" s="44">
        <v>0</v>
      </c>
      <c r="BK28" s="44">
        <v>0</v>
      </c>
      <c r="BL28" s="44">
        <v>0</v>
      </c>
      <c r="BM28" s="44">
        <v>0</v>
      </c>
      <c r="BN28" s="44">
        <v>0</v>
      </c>
      <c r="BO28" s="44">
        <v>0</v>
      </c>
      <c r="BP28" s="44">
        <v>0</v>
      </c>
      <c r="BQ28" s="44">
        <v>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>
        <v>0</v>
      </c>
      <c r="E29" s="44">
        <v>0</v>
      </c>
      <c r="F29" s="44">
        <f t="shared" si="4"/>
        <v>0</v>
      </c>
      <c r="G29" s="44">
        <v>35</v>
      </c>
      <c r="H29" s="44">
        <v>0</v>
      </c>
      <c r="I29" s="44">
        <v>0</v>
      </c>
      <c r="J29" s="44">
        <f t="shared" si="5"/>
        <v>35</v>
      </c>
      <c r="K29" s="44">
        <v>0</v>
      </c>
      <c r="L29" s="44">
        <f t="shared" si="6"/>
        <v>35</v>
      </c>
      <c r="M29" s="44">
        <v>0</v>
      </c>
      <c r="N29" s="44">
        <v>2</v>
      </c>
      <c r="O29" s="44">
        <v>6</v>
      </c>
      <c r="P29" s="44">
        <f t="shared" si="7"/>
        <v>8</v>
      </c>
      <c r="Q29" s="44">
        <f t="shared" si="8"/>
        <v>43</v>
      </c>
      <c r="R29" s="44"/>
      <c r="S29" s="46" t="s">
        <v>80</v>
      </c>
      <c r="T29" s="46" t="s">
        <v>81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>
        <v>159</v>
      </c>
      <c r="AE29" s="44">
        <v>165</v>
      </c>
      <c r="AF29" s="44">
        <v>450</v>
      </c>
      <c r="AG29" s="44">
        <v>0</v>
      </c>
      <c r="AH29" s="44">
        <v>0</v>
      </c>
      <c r="AI29" s="44">
        <v>0</v>
      </c>
      <c r="AJ29" s="44">
        <f t="shared" si="12"/>
        <v>159</v>
      </c>
      <c r="AK29" s="44">
        <f t="shared" si="12"/>
        <v>165</v>
      </c>
      <c r="AL29" s="44">
        <f t="shared" si="12"/>
        <v>450</v>
      </c>
      <c r="AM29" s="44">
        <f t="shared" si="13"/>
        <v>774</v>
      </c>
      <c r="AN29" s="44"/>
      <c r="AO29" s="46" t="s">
        <v>80</v>
      </c>
      <c r="AP29" s="46" t="s">
        <v>81</v>
      </c>
      <c r="AQ29" s="44">
        <v>0</v>
      </c>
      <c r="AR29" s="44">
        <v>0</v>
      </c>
      <c r="AS29" s="44">
        <v>0</v>
      </c>
      <c r="AT29" s="44">
        <v>1</v>
      </c>
      <c r="AU29" s="44">
        <v>1</v>
      </c>
      <c r="AV29" s="44">
        <v>0</v>
      </c>
      <c r="AW29" s="44">
        <f t="shared" si="14"/>
        <v>1</v>
      </c>
      <c r="AX29" s="44">
        <f t="shared" si="14"/>
        <v>1</v>
      </c>
      <c r="AY29" s="44">
        <f t="shared" si="14"/>
        <v>0</v>
      </c>
      <c r="AZ29" s="44">
        <v>0</v>
      </c>
      <c r="BA29" s="44">
        <v>0</v>
      </c>
      <c r="BB29" s="44">
        <v>0</v>
      </c>
      <c r="BC29" s="44">
        <f t="shared" si="15"/>
        <v>1</v>
      </c>
      <c r="BD29" s="44">
        <f t="shared" si="15"/>
        <v>1</v>
      </c>
      <c r="BE29" s="44">
        <f t="shared" si="15"/>
        <v>0</v>
      </c>
      <c r="BF29" s="44">
        <f t="shared" si="16"/>
        <v>2</v>
      </c>
      <c r="BG29" s="44"/>
      <c r="BH29" s="46" t="s">
        <v>80</v>
      </c>
      <c r="BI29" s="46" t="s">
        <v>81</v>
      </c>
      <c r="BJ29" s="44">
        <v>0</v>
      </c>
      <c r="BK29" s="44">
        <v>0</v>
      </c>
      <c r="BL29" s="44">
        <v>0</v>
      </c>
      <c r="BM29" s="44">
        <v>732</v>
      </c>
      <c r="BN29" s="44">
        <v>15</v>
      </c>
      <c r="BO29" s="44">
        <v>0</v>
      </c>
      <c r="BP29" s="44">
        <v>0</v>
      </c>
      <c r="BQ29" s="44">
        <v>0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  <c r="BY29" s="44">
        <f t="shared" si="17"/>
        <v>732</v>
      </c>
      <c r="BZ29" s="44">
        <f t="shared" si="17"/>
        <v>15</v>
      </c>
      <c r="CA29" s="44">
        <f t="shared" si="17"/>
        <v>0</v>
      </c>
      <c r="CB29" s="44">
        <f t="shared" si="18"/>
        <v>747</v>
      </c>
    </row>
    <row r="30" spans="2:80" ht="15.75" x14ac:dyDescent="0.25">
      <c r="B30" s="46" t="s">
        <v>82</v>
      </c>
      <c r="C30" s="46" t="s">
        <v>83</v>
      </c>
      <c r="D30" s="44">
        <v>0</v>
      </c>
      <c r="E30" s="44">
        <v>0</v>
      </c>
      <c r="F30" s="44">
        <f t="shared" si="4"/>
        <v>0</v>
      </c>
      <c r="G30" s="44">
        <v>26</v>
      </c>
      <c r="H30" s="44">
        <v>0</v>
      </c>
      <c r="I30" s="44">
        <v>0</v>
      </c>
      <c r="J30" s="44">
        <f t="shared" si="5"/>
        <v>26</v>
      </c>
      <c r="K30" s="44">
        <v>0</v>
      </c>
      <c r="L30" s="44">
        <f t="shared" si="6"/>
        <v>26</v>
      </c>
      <c r="M30" s="44">
        <v>0</v>
      </c>
      <c r="N30" s="44">
        <v>0</v>
      </c>
      <c r="O30" s="44">
        <v>0</v>
      </c>
      <c r="P30" s="44">
        <f t="shared" si="7"/>
        <v>0</v>
      </c>
      <c r="Q30" s="44">
        <f t="shared" si="8"/>
        <v>26</v>
      </c>
      <c r="R30" s="44"/>
      <c r="S30" s="46" t="s">
        <v>82</v>
      </c>
      <c r="T30" s="46" t="s">
        <v>83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>
        <v>75</v>
      </c>
      <c r="AE30" s="44">
        <v>121</v>
      </c>
      <c r="AF30" s="44">
        <v>2202</v>
      </c>
      <c r="AG30" s="44">
        <v>0</v>
      </c>
      <c r="AH30" s="44">
        <v>0</v>
      </c>
      <c r="AI30" s="44">
        <v>0</v>
      </c>
      <c r="AJ30" s="44">
        <f t="shared" si="12"/>
        <v>75</v>
      </c>
      <c r="AK30" s="44">
        <f t="shared" si="12"/>
        <v>121</v>
      </c>
      <c r="AL30" s="44">
        <f t="shared" si="12"/>
        <v>2202</v>
      </c>
      <c r="AM30" s="44">
        <f t="shared" si="13"/>
        <v>2398</v>
      </c>
      <c r="AN30" s="44"/>
      <c r="AO30" s="46" t="s">
        <v>82</v>
      </c>
      <c r="AP30" s="46" t="s">
        <v>83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>
        <v>0</v>
      </c>
      <c r="BA30" s="44">
        <v>0</v>
      </c>
      <c r="BB30" s="44">
        <v>0</v>
      </c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  <c r="BP30" s="44">
        <v>0</v>
      </c>
      <c r="BQ30" s="44">
        <v>0</v>
      </c>
      <c r="BR30" s="44">
        <v>0</v>
      </c>
      <c r="BS30" s="44">
        <v>0</v>
      </c>
      <c r="BT30" s="44">
        <v>0</v>
      </c>
      <c r="BU30" s="44">
        <v>0</v>
      </c>
      <c r="BV30" s="44">
        <v>0</v>
      </c>
      <c r="BW30" s="44">
        <v>0</v>
      </c>
      <c r="BX30" s="44">
        <v>0</v>
      </c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>
        <v>69</v>
      </c>
      <c r="E31" s="44">
        <v>45</v>
      </c>
      <c r="F31" s="44">
        <f t="shared" si="4"/>
        <v>114</v>
      </c>
      <c r="G31" s="44">
        <v>125</v>
      </c>
      <c r="H31" s="44">
        <v>0</v>
      </c>
      <c r="I31" s="44">
        <v>0</v>
      </c>
      <c r="J31" s="44">
        <f t="shared" si="5"/>
        <v>239</v>
      </c>
      <c r="K31" s="44">
        <v>7</v>
      </c>
      <c r="L31" s="44">
        <f t="shared" si="6"/>
        <v>246</v>
      </c>
      <c r="M31" s="44">
        <v>5</v>
      </c>
      <c r="N31" s="44">
        <v>11</v>
      </c>
      <c r="O31" s="44">
        <v>28</v>
      </c>
      <c r="P31" s="44">
        <f t="shared" si="7"/>
        <v>44</v>
      </c>
      <c r="Q31" s="44">
        <f t="shared" si="8"/>
        <v>290</v>
      </c>
      <c r="R31" s="44"/>
      <c r="S31" s="46" t="s">
        <v>84</v>
      </c>
      <c r="T31" s="46" t="s">
        <v>85</v>
      </c>
      <c r="U31" s="44">
        <v>5784</v>
      </c>
      <c r="V31" s="44">
        <v>3528</v>
      </c>
      <c r="W31" s="44">
        <v>0</v>
      </c>
      <c r="X31" s="44">
        <v>3328</v>
      </c>
      <c r="Y31" s="44">
        <v>1751</v>
      </c>
      <c r="Z31" s="44">
        <v>0</v>
      </c>
      <c r="AA31" s="44">
        <f t="shared" si="9"/>
        <v>9112</v>
      </c>
      <c r="AB31" s="44">
        <f t="shared" si="10"/>
        <v>5279</v>
      </c>
      <c r="AC31" s="44">
        <f t="shared" si="11"/>
        <v>0</v>
      </c>
      <c r="AD31" s="44">
        <v>4846</v>
      </c>
      <c r="AE31" s="44">
        <v>4656</v>
      </c>
      <c r="AF31" s="44">
        <v>0</v>
      </c>
      <c r="AG31" s="44">
        <v>4</v>
      </c>
      <c r="AH31" s="44">
        <v>1</v>
      </c>
      <c r="AI31" s="44">
        <v>0</v>
      </c>
      <c r="AJ31" s="44">
        <f t="shared" si="12"/>
        <v>13962</v>
      </c>
      <c r="AK31" s="44">
        <f t="shared" si="12"/>
        <v>9936</v>
      </c>
      <c r="AL31" s="44">
        <f t="shared" si="12"/>
        <v>0</v>
      </c>
      <c r="AM31" s="44">
        <f t="shared" si="13"/>
        <v>23898</v>
      </c>
      <c r="AN31" s="44"/>
      <c r="AO31" s="46" t="s">
        <v>84</v>
      </c>
      <c r="AP31" s="46" t="s">
        <v>85</v>
      </c>
      <c r="AQ31" s="44">
        <v>6</v>
      </c>
      <c r="AR31" s="44">
        <v>1</v>
      </c>
      <c r="AS31" s="44">
        <v>0</v>
      </c>
      <c r="AT31" s="44">
        <v>4</v>
      </c>
      <c r="AU31" s="44">
        <v>7</v>
      </c>
      <c r="AV31" s="44">
        <v>0</v>
      </c>
      <c r="AW31" s="44">
        <f t="shared" si="14"/>
        <v>10</v>
      </c>
      <c r="AX31" s="44">
        <f t="shared" si="14"/>
        <v>8</v>
      </c>
      <c r="AY31" s="44">
        <f t="shared" si="14"/>
        <v>0</v>
      </c>
      <c r="AZ31" s="44">
        <v>0</v>
      </c>
      <c r="BA31" s="44">
        <v>0</v>
      </c>
      <c r="BB31" s="44">
        <v>0</v>
      </c>
      <c r="BC31" s="44">
        <f t="shared" si="15"/>
        <v>10</v>
      </c>
      <c r="BD31" s="44">
        <f t="shared" si="15"/>
        <v>8</v>
      </c>
      <c r="BE31" s="44">
        <f t="shared" si="15"/>
        <v>0</v>
      </c>
      <c r="BF31" s="44">
        <f t="shared" si="16"/>
        <v>18</v>
      </c>
      <c r="BG31" s="44"/>
      <c r="BH31" s="46" t="s">
        <v>84</v>
      </c>
      <c r="BI31" s="46" t="s">
        <v>85</v>
      </c>
      <c r="BJ31" s="44">
        <v>0</v>
      </c>
      <c r="BK31" s="44">
        <v>0</v>
      </c>
      <c r="BL31" s="44">
        <v>0</v>
      </c>
      <c r="BM31" s="44">
        <v>4502</v>
      </c>
      <c r="BN31" s="44">
        <v>0</v>
      </c>
      <c r="BO31" s="44">
        <v>0</v>
      </c>
      <c r="BP31" s="44">
        <v>0</v>
      </c>
      <c r="BQ31" s="44">
        <v>0</v>
      </c>
      <c r="BR31" s="44">
        <v>0</v>
      </c>
      <c r="BS31" s="44">
        <v>0</v>
      </c>
      <c r="BT31" s="44">
        <v>0</v>
      </c>
      <c r="BU31" s="44">
        <v>0</v>
      </c>
      <c r="BV31" s="44">
        <v>0</v>
      </c>
      <c r="BW31" s="44">
        <v>0</v>
      </c>
      <c r="BX31" s="44">
        <v>0</v>
      </c>
      <c r="BY31" s="44">
        <f t="shared" si="17"/>
        <v>4502</v>
      </c>
      <c r="BZ31" s="44">
        <f t="shared" si="17"/>
        <v>0</v>
      </c>
      <c r="CA31" s="44">
        <f t="shared" si="17"/>
        <v>0</v>
      </c>
      <c r="CB31" s="44">
        <f t="shared" si="18"/>
        <v>4502</v>
      </c>
    </row>
    <row r="32" spans="2:80" ht="15.75" x14ac:dyDescent="0.25">
      <c r="B32" s="46" t="s">
        <v>86</v>
      </c>
      <c r="C32" s="46" t="s">
        <v>87</v>
      </c>
      <c r="D32" s="44">
        <v>0</v>
      </c>
      <c r="E32" s="44">
        <v>0</v>
      </c>
      <c r="F32" s="44">
        <f t="shared" si="4"/>
        <v>0</v>
      </c>
      <c r="G32" s="44">
        <v>26</v>
      </c>
      <c r="H32" s="44">
        <v>0</v>
      </c>
      <c r="I32" s="44">
        <v>0</v>
      </c>
      <c r="J32" s="44">
        <f t="shared" si="5"/>
        <v>26</v>
      </c>
      <c r="K32" s="44">
        <v>0</v>
      </c>
      <c r="L32" s="44">
        <f t="shared" si="6"/>
        <v>26</v>
      </c>
      <c r="M32" s="44">
        <v>0</v>
      </c>
      <c r="N32" s="44">
        <v>0</v>
      </c>
      <c r="O32" s="44">
        <v>0</v>
      </c>
      <c r="P32" s="44">
        <f t="shared" si="7"/>
        <v>0</v>
      </c>
      <c r="Q32" s="44">
        <f t="shared" si="8"/>
        <v>26</v>
      </c>
      <c r="R32" s="44"/>
      <c r="S32" s="46" t="s">
        <v>86</v>
      </c>
      <c r="T32" s="46" t="s">
        <v>87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>
        <v>165</v>
      </c>
      <c r="AE32" s="44">
        <v>281</v>
      </c>
      <c r="AF32" s="44">
        <v>83</v>
      </c>
      <c r="AG32" s="44">
        <v>0</v>
      </c>
      <c r="AH32" s="44">
        <v>0</v>
      </c>
      <c r="AI32" s="44">
        <v>0</v>
      </c>
      <c r="AJ32" s="44">
        <f t="shared" si="12"/>
        <v>165</v>
      </c>
      <c r="AK32" s="44">
        <f t="shared" si="12"/>
        <v>281</v>
      </c>
      <c r="AL32" s="44">
        <f t="shared" si="12"/>
        <v>83</v>
      </c>
      <c r="AM32" s="44">
        <f t="shared" si="13"/>
        <v>529</v>
      </c>
      <c r="AN32" s="44"/>
      <c r="AO32" s="46" t="s">
        <v>86</v>
      </c>
      <c r="AP32" s="46" t="s">
        <v>87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5">
        <v>0</v>
      </c>
      <c r="BA32" s="44">
        <v>0</v>
      </c>
      <c r="BB32" s="44">
        <v>0</v>
      </c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  <c r="BQ32" s="44">
        <v>0</v>
      </c>
      <c r="BR32" s="44">
        <v>0</v>
      </c>
      <c r="BS32" s="44">
        <v>0</v>
      </c>
      <c r="BT32" s="44">
        <v>0</v>
      </c>
      <c r="BU32" s="44">
        <v>0</v>
      </c>
      <c r="BV32" s="44">
        <v>0</v>
      </c>
      <c r="BW32" s="44">
        <v>0</v>
      </c>
      <c r="BX32" s="44">
        <v>0</v>
      </c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>
        <v>0</v>
      </c>
      <c r="E33" s="44">
        <v>0</v>
      </c>
      <c r="F33" s="44">
        <f t="shared" si="4"/>
        <v>0</v>
      </c>
      <c r="G33" s="44">
        <v>16</v>
      </c>
      <c r="H33" s="44">
        <v>0</v>
      </c>
      <c r="I33" s="44">
        <v>0</v>
      </c>
      <c r="J33" s="44">
        <f t="shared" si="5"/>
        <v>16</v>
      </c>
      <c r="K33" s="44">
        <v>0</v>
      </c>
      <c r="L33" s="44">
        <f t="shared" si="6"/>
        <v>16</v>
      </c>
      <c r="M33" s="44">
        <v>0</v>
      </c>
      <c r="N33" s="44">
        <v>0</v>
      </c>
      <c r="O33" s="44">
        <v>0</v>
      </c>
      <c r="P33" s="44">
        <f t="shared" si="7"/>
        <v>0</v>
      </c>
      <c r="Q33" s="44">
        <f t="shared" si="8"/>
        <v>16</v>
      </c>
      <c r="R33" s="44"/>
      <c r="S33" s="46" t="s">
        <v>88</v>
      </c>
      <c r="T33" s="46" t="s">
        <v>89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>
        <v>218</v>
      </c>
      <c r="AE33" s="44">
        <v>201</v>
      </c>
      <c r="AF33" s="44">
        <v>0</v>
      </c>
      <c r="AG33" s="44">
        <v>0</v>
      </c>
      <c r="AH33" s="45">
        <v>0</v>
      </c>
      <c r="AI33" s="44">
        <v>0</v>
      </c>
      <c r="AJ33" s="44">
        <f t="shared" si="12"/>
        <v>218</v>
      </c>
      <c r="AK33" s="44">
        <f t="shared" si="12"/>
        <v>201</v>
      </c>
      <c r="AL33" s="44">
        <f t="shared" si="12"/>
        <v>0</v>
      </c>
      <c r="AM33" s="44">
        <f t="shared" si="13"/>
        <v>419</v>
      </c>
      <c r="AN33" s="44"/>
      <c r="AO33" s="46" t="s">
        <v>88</v>
      </c>
      <c r="AP33" s="46" t="s">
        <v>89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>
        <v>0</v>
      </c>
      <c r="BA33" s="44">
        <v>0</v>
      </c>
      <c r="BB33" s="44">
        <v>0</v>
      </c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>
        <v>0</v>
      </c>
      <c r="BK33" s="44">
        <v>0</v>
      </c>
      <c r="BL33" s="44">
        <v>0</v>
      </c>
      <c r="BM33" s="44">
        <v>5</v>
      </c>
      <c r="BN33" s="44">
        <v>0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9</v>
      </c>
      <c r="BU33" s="44">
        <v>0</v>
      </c>
      <c r="BV33" s="44">
        <v>0</v>
      </c>
      <c r="BW33" s="44">
        <v>0</v>
      </c>
      <c r="BX33" s="44">
        <v>0</v>
      </c>
      <c r="BY33" s="44">
        <f t="shared" si="17"/>
        <v>5</v>
      </c>
      <c r="BZ33" s="44">
        <f t="shared" si="17"/>
        <v>9</v>
      </c>
      <c r="CA33" s="44">
        <f t="shared" si="17"/>
        <v>0</v>
      </c>
      <c r="CB33" s="44">
        <f t="shared" si="18"/>
        <v>14</v>
      </c>
    </row>
    <row r="34" spans="2:80" ht="15.75" x14ac:dyDescent="0.25">
      <c r="B34" s="46" t="s">
        <v>90</v>
      </c>
      <c r="C34" s="46" t="s">
        <v>91</v>
      </c>
      <c r="D34" s="44">
        <v>0</v>
      </c>
      <c r="E34" s="44">
        <v>0</v>
      </c>
      <c r="F34" s="44">
        <f t="shared" si="4"/>
        <v>0</v>
      </c>
      <c r="G34" s="44">
        <v>72</v>
      </c>
      <c r="H34" s="44">
        <v>0</v>
      </c>
      <c r="I34" s="44">
        <v>0</v>
      </c>
      <c r="J34" s="44">
        <f t="shared" si="5"/>
        <v>72</v>
      </c>
      <c r="K34" s="44">
        <v>0</v>
      </c>
      <c r="L34" s="44">
        <f t="shared" si="6"/>
        <v>72</v>
      </c>
      <c r="M34" s="44">
        <v>0</v>
      </c>
      <c r="N34" s="44">
        <v>2</v>
      </c>
      <c r="O34" s="44">
        <v>24</v>
      </c>
      <c r="P34" s="44">
        <f t="shared" si="7"/>
        <v>26</v>
      </c>
      <c r="Q34" s="44">
        <f t="shared" si="8"/>
        <v>98</v>
      </c>
      <c r="R34" s="44"/>
      <c r="S34" s="46" t="s">
        <v>90</v>
      </c>
      <c r="T34" s="46" t="s">
        <v>91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>
        <v>718</v>
      </c>
      <c r="AE34" s="44">
        <v>851</v>
      </c>
      <c r="AF34" s="44">
        <v>63</v>
      </c>
      <c r="AG34" s="44">
        <v>0</v>
      </c>
      <c r="AH34" s="45">
        <v>0</v>
      </c>
      <c r="AI34" s="44">
        <v>0</v>
      </c>
      <c r="AJ34" s="44">
        <f t="shared" si="12"/>
        <v>718</v>
      </c>
      <c r="AK34" s="44">
        <f t="shared" si="12"/>
        <v>851</v>
      </c>
      <c r="AL34" s="44">
        <f t="shared" si="12"/>
        <v>63</v>
      </c>
      <c r="AM34" s="44">
        <f t="shared" si="13"/>
        <v>1632</v>
      </c>
      <c r="AN34" s="44"/>
      <c r="AO34" s="46" t="s">
        <v>90</v>
      </c>
      <c r="AP34" s="46" t="s">
        <v>91</v>
      </c>
      <c r="AQ34" s="44">
        <v>0</v>
      </c>
      <c r="AR34" s="44">
        <v>0</v>
      </c>
      <c r="AS34" s="44">
        <v>0</v>
      </c>
      <c r="AT34" s="44">
        <v>1</v>
      </c>
      <c r="AU34" s="44">
        <v>1</v>
      </c>
      <c r="AV34" s="44">
        <v>0</v>
      </c>
      <c r="AW34" s="44">
        <f t="shared" si="14"/>
        <v>1</v>
      </c>
      <c r="AX34" s="44">
        <f t="shared" si="14"/>
        <v>1</v>
      </c>
      <c r="AY34" s="44">
        <f t="shared" si="14"/>
        <v>0</v>
      </c>
      <c r="AZ34" s="44">
        <v>0</v>
      </c>
      <c r="BA34" s="44">
        <v>0</v>
      </c>
      <c r="BB34" s="44">
        <v>0</v>
      </c>
      <c r="BC34" s="44">
        <f t="shared" si="15"/>
        <v>1</v>
      </c>
      <c r="BD34" s="44">
        <f t="shared" si="15"/>
        <v>1</v>
      </c>
      <c r="BE34" s="44">
        <f t="shared" si="15"/>
        <v>0</v>
      </c>
      <c r="BF34" s="44">
        <f t="shared" si="16"/>
        <v>2</v>
      </c>
      <c r="BG34" s="44"/>
      <c r="BH34" s="46" t="s">
        <v>90</v>
      </c>
      <c r="BI34" s="46" t="s">
        <v>91</v>
      </c>
      <c r="BJ34" s="44">
        <v>0</v>
      </c>
      <c r="BK34" s="44">
        <v>0</v>
      </c>
      <c r="BL34" s="44">
        <v>0</v>
      </c>
      <c r="BM34" s="44">
        <v>1084</v>
      </c>
      <c r="BN34" s="44">
        <v>0</v>
      </c>
      <c r="BO34" s="44">
        <v>0</v>
      </c>
      <c r="BP34" s="44">
        <v>0</v>
      </c>
      <c r="BQ34" s="44">
        <v>0</v>
      </c>
      <c r="BR34" s="44">
        <v>0</v>
      </c>
      <c r="BS34" s="44">
        <v>0</v>
      </c>
      <c r="BT34" s="44">
        <v>0</v>
      </c>
      <c r="BU34" s="44">
        <v>0</v>
      </c>
      <c r="BV34" s="44">
        <v>0</v>
      </c>
      <c r="BW34" s="44">
        <v>0</v>
      </c>
      <c r="BX34" s="44">
        <v>0</v>
      </c>
      <c r="BY34" s="44">
        <f t="shared" si="17"/>
        <v>1084</v>
      </c>
      <c r="BZ34" s="44">
        <f t="shared" si="17"/>
        <v>0</v>
      </c>
      <c r="CA34" s="44">
        <f t="shared" si="17"/>
        <v>0</v>
      </c>
      <c r="CB34" s="44">
        <f t="shared" si="18"/>
        <v>1084</v>
      </c>
    </row>
    <row r="35" spans="2:80" ht="15.75" x14ac:dyDescent="0.25">
      <c r="B35" s="46" t="s">
        <v>92</v>
      </c>
      <c r="C35" s="46" t="s">
        <v>93</v>
      </c>
      <c r="D35" s="44">
        <v>0</v>
      </c>
      <c r="E35" s="44">
        <v>56</v>
      </c>
      <c r="F35" s="44">
        <f t="shared" si="4"/>
        <v>56</v>
      </c>
      <c r="G35" s="44">
        <v>210</v>
      </c>
      <c r="H35" s="44">
        <v>0</v>
      </c>
      <c r="I35" s="44">
        <v>0</v>
      </c>
      <c r="J35" s="44">
        <f t="shared" si="5"/>
        <v>266</v>
      </c>
      <c r="K35" s="44">
        <v>0</v>
      </c>
      <c r="L35" s="44">
        <f t="shared" si="6"/>
        <v>266</v>
      </c>
      <c r="M35" s="44">
        <v>0</v>
      </c>
      <c r="N35" s="44">
        <v>4</v>
      </c>
      <c r="O35" s="44">
        <v>0</v>
      </c>
      <c r="P35" s="44">
        <f t="shared" si="7"/>
        <v>4</v>
      </c>
      <c r="Q35" s="44">
        <f t="shared" si="8"/>
        <v>270</v>
      </c>
      <c r="R35" s="44"/>
      <c r="S35" s="46" t="s">
        <v>92</v>
      </c>
      <c r="T35" s="46" t="s">
        <v>93</v>
      </c>
      <c r="U35" s="44">
        <v>0</v>
      </c>
      <c r="V35" s="44">
        <v>0</v>
      </c>
      <c r="W35" s="44">
        <v>0</v>
      </c>
      <c r="X35" s="44">
        <v>3270</v>
      </c>
      <c r="Y35" s="44">
        <v>2317</v>
      </c>
      <c r="Z35" s="44">
        <v>0</v>
      </c>
      <c r="AA35" s="44">
        <f t="shared" si="9"/>
        <v>3270</v>
      </c>
      <c r="AB35" s="44">
        <f t="shared" si="10"/>
        <v>2317</v>
      </c>
      <c r="AC35" s="44">
        <f t="shared" si="11"/>
        <v>0</v>
      </c>
      <c r="AD35" s="44">
        <v>4292</v>
      </c>
      <c r="AE35" s="44">
        <v>4185</v>
      </c>
      <c r="AF35" s="44">
        <v>604</v>
      </c>
      <c r="AG35" s="44">
        <v>0</v>
      </c>
      <c r="AH35" s="44">
        <v>0</v>
      </c>
      <c r="AI35" s="44">
        <v>0</v>
      </c>
      <c r="AJ35" s="44">
        <f t="shared" si="12"/>
        <v>7562</v>
      </c>
      <c r="AK35" s="44">
        <f t="shared" si="12"/>
        <v>6502</v>
      </c>
      <c r="AL35" s="44">
        <f t="shared" si="12"/>
        <v>604</v>
      </c>
      <c r="AM35" s="44">
        <f t="shared" si="13"/>
        <v>14668</v>
      </c>
      <c r="AN35" s="44"/>
      <c r="AO35" s="46" t="s">
        <v>92</v>
      </c>
      <c r="AP35" s="46" t="s">
        <v>93</v>
      </c>
      <c r="AQ35" s="44">
        <v>0</v>
      </c>
      <c r="AR35" s="44">
        <v>0</v>
      </c>
      <c r="AS35" s="44">
        <v>0</v>
      </c>
      <c r="AT35" s="44">
        <v>2</v>
      </c>
      <c r="AU35" s="44">
        <v>2</v>
      </c>
      <c r="AV35" s="44">
        <v>0</v>
      </c>
      <c r="AW35" s="44">
        <f t="shared" si="14"/>
        <v>2</v>
      </c>
      <c r="AX35" s="44">
        <f t="shared" si="14"/>
        <v>2</v>
      </c>
      <c r="AY35" s="44">
        <f t="shared" si="14"/>
        <v>0</v>
      </c>
      <c r="AZ35" s="44">
        <v>0</v>
      </c>
      <c r="BA35" s="44">
        <v>0</v>
      </c>
      <c r="BB35" s="44">
        <v>0</v>
      </c>
      <c r="BC35" s="44">
        <f t="shared" si="15"/>
        <v>2</v>
      </c>
      <c r="BD35" s="44">
        <f t="shared" si="15"/>
        <v>2</v>
      </c>
      <c r="BE35" s="44">
        <f t="shared" si="15"/>
        <v>0</v>
      </c>
      <c r="BF35" s="44">
        <f t="shared" si="16"/>
        <v>4</v>
      </c>
      <c r="BG35" s="44"/>
      <c r="BH35" s="46" t="s">
        <v>92</v>
      </c>
      <c r="BI35" s="46" t="s">
        <v>93</v>
      </c>
      <c r="BJ35" s="44">
        <v>0</v>
      </c>
      <c r="BK35" s="44">
        <v>0</v>
      </c>
      <c r="BL35" s="44">
        <v>0</v>
      </c>
      <c r="BM35" s="44">
        <v>2130</v>
      </c>
      <c r="BN35" s="44">
        <v>1108</v>
      </c>
      <c r="BO35" s="44">
        <v>0</v>
      </c>
      <c r="BP35" s="44">
        <v>0</v>
      </c>
      <c r="BQ35" s="44">
        <v>0</v>
      </c>
      <c r="BR35" s="44">
        <v>0</v>
      </c>
      <c r="BS35" s="44">
        <v>1513</v>
      </c>
      <c r="BT35" s="44">
        <v>612</v>
      </c>
      <c r="BU35" s="44">
        <v>0</v>
      </c>
      <c r="BV35" s="44">
        <v>0</v>
      </c>
      <c r="BW35" s="44">
        <v>0</v>
      </c>
      <c r="BX35" s="44">
        <v>0</v>
      </c>
      <c r="BY35" s="44">
        <f t="shared" si="17"/>
        <v>3643</v>
      </c>
      <c r="BZ35" s="44">
        <f t="shared" si="17"/>
        <v>1720</v>
      </c>
      <c r="CA35" s="44">
        <f t="shared" si="17"/>
        <v>0</v>
      </c>
      <c r="CB35" s="44">
        <f t="shared" si="18"/>
        <v>5363</v>
      </c>
    </row>
    <row r="36" spans="2:80" ht="15.75" x14ac:dyDescent="0.25">
      <c r="B36" s="46" t="s">
        <v>94</v>
      </c>
      <c r="C36" s="46" t="s">
        <v>95</v>
      </c>
      <c r="D36" s="44">
        <v>84</v>
      </c>
      <c r="E36" s="44">
        <v>50</v>
      </c>
      <c r="F36" s="44">
        <f t="shared" si="4"/>
        <v>134</v>
      </c>
      <c r="G36" s="44">
        <v>558</v>
      </c>
      <c r="H36" s="45">
        <v>0</v>
      </c>
      <c r="I36" s="44">
        <v>0</v>
      </c>
      <c r="J36" s="44">
        <f t="shared" si="5"/>
        <v>692</v>
      </c>
      <c r="K36" s="44">
        <v>1</v>
      </c>
      <c r="L36" s="44">
        <f t="shared" si="6"/>
        <v>693</v>
      </c>
      <c r="M36" s="44">
        <v>3</v>
      </c>
      <c r="N36" s="44">
        <v>1</v>
      </c>
      <c r="O36" s="44">
        <v>22</v>
      </c>
      <c r="P36" s="44">
        <f t="shared" si="7"/>
        <v>26</v>
      </c>
      <c r="Q36" s="44">
        <f t="shared" si="8"/>
        <v>719</v>
      </c>
      <c r="R36" s="44"/>
      <c r="S36" s="46" t="s">
        <v>94</v>
      </c>
      <c r="T36" s="46" t="s">
        <v>95</v>
      </c>
      <c r="U36" s="44">
        <v>6142</v>
      </c>
      <c r="V36" s="44">
        <v>4409</v>
      </c>
      <c r="W36" s="44">
        <v>1756</v>
      </c>
      <c r="X36" s="44">
        <v>3169</v>
      </c>
      <c r="Y36" s="44">
        <v>2110</v>
      </c>
      <c r="Z36" s="44">
        <v>1426</v>
      </c>
      <c r="AA36" s="44">
        <f t="shared" si="9"/>
        <v>9311</v>
      </c>
      <c r="AB36" s="44">
        <f t="shared" si="10"/>
        <v>6519</v>
      </c>
      <c r="AC36" s="44">
        <f t="shared" si="11"/>
        <v>3182</v>
      </c>
      <c r="AD36" s="44">
        <v>18048</v>
      </c>
      <c r="AE36" s="44">
        <v>17353</v>
      </c>
      <c r="AF36" s="44">
        <v>128</v>
      </c>
      <c r="AG36" s="44">
        <v>2</v>
      </c>
      <c r="AH36" s="44">
        <v>0</v>
      </c>
      <c r="AI36" s="44">
        <v>0</v>
      </c>
      <c r="AJ36" s="44">
        <f t="shared" si="12"/>
        <v>27361</v>
      </c>
      <c r="AK36" s="44">
        <f t="shared" si="12"/>
        <v>23872</v>
      </c>
      <c r="AL36" s="44">
        <f t="shared" si="12"/>
        <v>3310</v>
      </c>
      <c r="AM36" s="44">
        <f t="shared" si="13"/>
        <v>54543</v>
      </c>
      <c r="AN36" s="44"/>
      <c r="AO36" s="46" t="s">
        <v>94</v>
      </c>
      <c r="AP36" s="46" t="s">
        <v>95</v>
      </c>
      <c r="AQ36" s="44">
        <v>0</v>
      </c>
      <c r="AR36" s="44">
        <v>5</v>
      </c>
      <c r="AS36" s="44">
        <v>0</v>
      </c>
      <c r="AT36" s="44">
        <v>2</v>
      </c>
      <c r="AU36" s="44">
        <v>0</v>
      </c>
      <c r="AV36" s="44">
        <v>0</v>
      </c>
      <c r="AW36" s="44">
        <f t="shared" si="14"/>
        <v>2</v>
      </c>
      <c r="AX36" s="44">
        <f t="shared" si="14"/>
        <v>5</v>
      </c>
      <c r="AY36" s="44">
        <f t="shared" si="14"/>
        <v>0</v>
      </c>
      <c r="AZ36" s="44">
        <v>4</v>
      </c>
      <c r="BA36" s="44">
        <v>14</v>
      </c>
      <c r="BB36" s="44">
        <v>0</v>
      </c>
      <c r="BC36" s="44">
        <f t="shared" si="15"/>
        <v>6</v>
      </c>
      <c r="BD36" s="44">
        <f t="shared" si="15"/>
        <v>19</v>
      </c>
      <c r="BE36" s="44">
        <f t="shared" si="15"/>
        <v>0</v>
      </c>
      <c r="BF36" s="44">
        <f t="shared" si="16"/>
        <v>25</v>
      </c>
      <c r="BG36" s="44"/>
      <c r="BH36" s="46" t="s">
        <v>94</v>
      </c>
      <c r="BI36" s="46" t="s">
        <v>95</v>
      </c>
      <c r="BJ36" s="44">
        <v>0</v>
      </c>
      <c r="BK36" s="44">
        <v>0</v>
      </c>
      <c r="BL36" s="44">
        <v>0</v>
      </c>
      <c r="BM36" s="44">
        <v>4508</v>
      </c>
      <c r="BN36" s="44">
        <v>793</v>
      </c>
      <c r="BO36" s="44">
        <v>0</v>
      </c>
      <c r="BP36" s="44">
        <v>0</v>
      </c>
      <c r="BQ36" s="44">
        <v>0</v>
      </c>
      <c r="BR36" s="44">
        <v>0</v>
      </c>
      <c r="BS36" s="44">
        <v>73</v>
      </c>
      <c r="BT36" s="44">
        <v>1507</v>
      </c>
      <c r="BU36" s="44">
        <v>0</v>
      </c>
      <c r="BV36" s="44">
        <v>0</v>
      </c>
      <c r="BW36" s="44">
        <v>0</v>
      </c>
      <c r="BX36" s="44">
        <v>0</v>
      </c>
      <c r="BY36" s="44">
        <f t="shared" si="17"/>
        <v>4581</v>
      </c>
      <c r="BZ36" s="44">
        <f t="shared" si="17"/>
        <v>2300</v>
      </c>
      <c r="CA36" s="44">
        <f t="shared" si="17"/>
        <v>0</v>
      </c>
      <c r="CB36" s="44">
        <f t="shared" si="18"/>
        <v>6881</v>
      </c>
    </row>
    <row r="37" spans="2:80" ht="15.75" x14ac:dyDescent="0.25">
      <c r="B37" s="46" t="s">
        <v>96</v>
      </c>
      <c r="C37" s="46" t="s">
        <v>97</v>
      </c>
      <c r="D37" s="44">
        <v>0</v>
      </c>
      <c r="E37" s="44">
        <v>0</v>
      </c>
      <c r="F37" s="44">
        <f t="shared" si="4"/>
        <v>0</v>
      </c>
      <c r="G37" s="44">
        <v>338</v>
      </c>
      <c r="H37" s="44">
        <v>0</v>
      </c>
      <c r="I37" s="44">
        <v>0</v>
      </c>
      <c r="J37" s="44">
        <f t="shared" si="5"/>
        <v>338</v>
      </c>
      <c r="K37" s="44">
        <v>0</v>
      </c>
      <c r="L37" s="44">
        <f t="shared" si="6"/>
        <v>338</v>
      </c>
      <c r="M37" s="44">
        <v>0</v>
      </c>
      <c r="N37" s="44">
        <v>0</v>
      </c>
      <c r="O37" s="44">
        <v>18</v>
      </c>
      <c r="P37" s="44">
        <f t="shared" si="7"/>
        <v>18</v>
      </c>
      <c r="Q37" s="44">
        <f t="shared" si="8"/>
        <v>356</v>
      </c>
      <c r="R37" s="44"/>
      <c r="S37" s="46" t="s">
        <v>96</v>
      </c>
      <c r="T37" s="46" t="s">
        <v>97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>
        <v>6962</v>
      </c>
      <c r="AE37" s="44">
        <v>6229</v>
      </c>
      <c r="AF37" s="44">
        <v>0</v>
      </c>
      <c r="AG37" s="44">
        <v>0</v>
      </c>
      <c r="AH37" s="44">
        <v>0</v>
      </c>
      <c r="AI37" s="44">
        <v>0</v>
      </c>
      <c r="AJ37" s="44">
        <f t="shared" si="12"/>
        <v>6962</v>
      </c>
      <c r="AK37" s="44">
        <f t="shared" si="12"/>
        <v>6229</v>
      </c>
      <c r="AL37" s="44">
        <f t="shared" si="12"/>
        <v>0</v>
      </c>
      <c r="AM37" s="44">
        <f t="shared" si="13"/>
        <v>13191</v>
      </c>
      <c r="AN37" s="44"/>
      <c r="AO37" s="46" t="s">
        <v>96</v>
      </c>
      <c r="AP37" s="46" t="s">
        <v>97</v>
      </c>
      <c r="AQ37" s="44">
        <v>0</v>
      </c>
      <c r="AR37" s="44">
        <v>0</v>
      </c>
      <c r="AS37" s="44">
        <v>0</v>
      </c>
      <c r="AT37" s="44">
        <v>0</v>
      </c>
      <c r="AU37" s="44">
        <v>0</v>
      </c>
      <c r="AV37" s="44">
        <v>0</v>
      </c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>
        <v>7</v>
      </c>
      <c r="BA37" s="44">
        <v>8</v>
      </c>
      <c r="BB37" s="44">
        <v>0</v>
      </c>
      <c r="BC37" s="44">
        <f t="shared" si="15"/>
        <v>7</v>
      </c>
      <c r="BD37" s="44">
        <f t="shared" si="15"/>
        <v>8</v>
      </c>
      <c r="BE37" s="44">
        <f t="shared" si="15"/>
        <v>0</v>
      </c>
      <c r="BF37" s="44">
        <f t="shared" si="16"/>
        <v>15</v>
      </c>
      <c r="BG37" s="44"/>
      <c r="BH37" s="46" t="s">
        <v>96</v>
      </c>
      <c r="BI37" s="46" t="s">
        <v>97</v>
      </c>
      <c r="BJ37" s="44">
        <v>0</v>
      </c>
      <c r="BK37" s="45">
        <v>0</v>
      </c>
      <c r="BL37" s="44">
        <v>0</v>
      </c>
      <c r="BM37" s="44">
        <v>1092</v>
      </c>
      <c r="BN37" s="44">
        <v>0</v>
      </c>
      <c r="BO37" s="44">
        <v>0</v>
      </c>
      <c r="BP37" s="44">
        <v>0</v>
      </c>
      <c r="BQ37" s="44">
        <v>0</v>
      </c>
      <c r="BR37" s="44">
        <v>0</v>
      </c>
      <c r="BS37" s="44">
        <v>153</v>
      </c>
      <c r="BT37" s="44">
        <v>0</v>
      </c>
      <c r="BU37" s="44">
        <v>0</v>
      </c>
      <c r="BV37" s="44">
        <v>0</v>
      </c>
      <c r="BW37" s="44">
        <v>0</v>
      </c>
      <c r="BX37" s="44">
        <v>0</v>
      </c>
      <c r="BY37" s="44">
        <f t="shared" si="17"/>
        <v>1245</v>
      </c>
      <c r="BZ37" s="44">
        <f t="shared" si="17"/>
        <v>0</v>
      </c>
      <c r="CA37" s="44">
        <f t="shared" si="17"/>
        <v>0</v>
      </c>
      <c r="CB37" s="44">
        <f t="shared" si="18"/>
        <v>1245</v>
      </c>
    </row>
    <row r="38" spans="2:80" ht="15.75" x14ac:dyDescent="0.25">
      <c r="B38" s="46" t="s">
        <v>98</v>
      </c>
      <c r="C38" s="46" t="s">
        <v>99</v>
      </c>
      <c r="D38" s="44">
        <v>8</v>
      </c>
      <c r="E38" s="44">
        <v>0</v>
      </c>
      <c r="F38" s="44">
        <f t="shared" si="4"/>
        <v>8</v>
      </c>
      <c r="G38" s="44">
        <v>702</v>
      </c>
      <c r="H38" s="44">
        <v>0</v>
      </c>
      <c r="I38" s="44">
        <v>0</v>
      </c>
      <c r="J38" s="44">
        <f t="shared" si="5"/>
        <v>710</v>
      </c>
      <c r="K38" s="44">
        <v>44</v>
      </c>
      <c r="L38" s="44">
        <f t="shared" si="6"/>
        <v>754</v>
      </c>
      <c r="M38" s="44">
        <v>2</v>
      </c>
      <c r="N38" s="44">
        <v>20</v>
      </c>
      <c r="O38" s="44">
        <v>16</v>
      </c>
      <c r="P38" s="44">
        <f t="shared" si="7"/>
        <v>38</v>
      </c>
      <c r="Q38" s="44">
        <f t="shared" si="8"/>
        <v>792</v>
      </c>
      <c r="R38" s="44"/>
      <c r="S38" s="46" t="s">
        <v>98</v>
      </c>
      <c r="T38" s="46" t="s">
        <v>99</v>
      </c>
      <c r="U38" s="44">
        <v>216</v>
      </c>
      <c r="V38" s="44">
        <v>94</v>
      </c>
      <c r="W38" s="44">
        <v>0</v>
      </c>
      <c r="X38" s="44">
        <v>0</v>
      </c>
      <c r="Y38" s="44">
        <v>0</v>
      </c>
      <c r="Z38" s="44">
        <v>0</v>
      </c>
      <c r="AA38" s="44">
        <f t="shared" si="9"/>
        <v>216</v>
      </c>
      <c r="AB38" s="44">
        <f t="shared" si="10"/>
        <v>94</v>
      </c>
      <c r="AC38" s="44">
        <f t="shared" si="11"/>
        <v>0</v>
      </c>
      <c r="AD38" s="44">
        <v>20936</v>
      </c>
      <c r="AE38" s="44">
        <v>20102</v>
      </c>
      <c r="AF38" s="44">
        <v>0</v>
      </c>
      <c r="AG38" s="44">
        <v>46</v>
      </c>
      <c r="AH38" s="44">
        <v>54</v>
      </c>
      <c r="AI38" s="44">
        <v>0</v>
      </c>
      <c r="AJ38" s="44">
        <f t="shared" si="12"/>
        <v>21198</v>
      </c>
      <c r="AK38" s="44">
        <f t="shared" si="12"/>
        <v>20250</v>
      </c>
      <c r="AL38" s="44">
        <f t="shared" si="12"/>
        <v>0</v>
      </c>
      <c r="AM38" s="44">
        <f t="shared" si="13"/>
        <v>41448</v>
      </c>
      <c r="AN38" s="44"/>
      <c r="AO38" s="46" t="s">
        <v>98</v>
      </c>
      <c r="AP38" s="46" t="s">
        <v>99</v>
      </c>
      <c r="AQ38" s="44">
        <v>1</v>
      </c>
      <c r="AR38" s="45">
        <v>0</v>
      </c>
      <c r="AS38" s="44">
        <v>0</v>
      </c>
      <c r="AT38" s="44">
        <v>17</v>
      </c>
      <c r="AU38" s="44">
        <v>16</v>
      </c>
      <c r="AV38" s="44">
        <v>0</v>
      </c>
      <c r="AW38" s="44">
        <f t="shared" si="14"/>
        <v>18</v>
      </c>
      <c r="AX38" s="44">
        <f t="shared" si="14"/>
        <v>16</v>
      </c>
      <c r="AY38" s="44">
        <f t="shared" si="14"/>
        <v>0</v>
      </c>
      <c r="AZ38" s="44">
        <v>0</v>
      </c>
      <c r="BA38" s="44">
        <v>0</v>
      </c>
      <c r="BB38" s="44">
        <v>0</v>
      </c>
      <c r="BC38" s="44">
        <f t="shared" si="15"/>
        <v>18</v>
      </c>
      <c r="BD38" s="44">
        <f t="shared" si="15"/>
        <v>16</v>
      </c>
      <c r="BE38" s="44">
        <f t="shared" si="15"/>
        <v>0</v>
      </c>
      <c r="BF38" s="44">
        <f t="shared" si="16"/>
        <v>34</v>
      </c>
      <c r="BG38" s="44"/>
      <c r="BH38" s="46" t="s">
        <v>98</v>
      </c>
      <c r="BI38" s="46" t="s">
        <v>99</v>
      </c>
      <c r="BJ38" s="44">
        <v>0</v>
      </c>
      <c r="BK38" s="44">
        <v>0</v>
      </c>
      <c r="BL38" s="44">
        <v>0</v>
      </c>
      <c r="BM38" s="44">
        <v>1604</v>
      </c>
      <c r="BN38" s="44">
        <v>0</v>
      </c>
      <c r="BO38" s="44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0</v>
      </c>
      <c r="BU38" s="44">
        <v>0</v>
      </c>
      <c r="BV38" s="44">
        <v>0</v>
      </c>
      <c r="BW38" s="44">
        <v>0</v>
      </c>
      <c r="BX38" s="44">
        <v>0</v>
      </c>
      <c r="BY38" s="44">
        <f t="shared" si="17"/>
        <v>1604</v>
      </c>
      <c r="BZ38" s="44">
        <f t="shared" si="17"/>
        <v>0</v>
      </c>
      <c r="CA38" s="44">
        <f t="shared" si="17"/>
        <v>0</v>
      </c>
      <c r="CB38" s="44">
        <f t="shared" si="18"/>
        <v>1604</v>
      </c>
    </row>
    <row r="39" spans="2:80" ht="15.75" x14ac:dyDescent="0.25">
      <c r="B39" s="46" t="s">
        <v>100</v>
      </c>
      <c r="C39" s="46" t="s">
        <v>101</v>
      </c>
      <c r="D39" s="44">
        <v>396</v>
      </c>
      <c r="E39" s="44">
        <v>202</v>
      </c>
      <c r="F39" s="44">
        <f t="shared" si="4"/>
        <v>598</v>
      </c>
      <c r="G39" s="44">
        <v>52</v>
      </c>
      <c r="H39" s="44">
        <v>0</v>
      </c>
      <c r="I39" s="44">
        <v>0</v>
      </c>
      <c r="J39" s="44">
        <f t="shared" si="5"/>
        <v>650</v>
      </c>
      <c r="K39" s="44">
        <v>11</v>
      </c>
      <c r="L39" s="44">
        <f t="shared" si="6"/>
        <v>661</v>
      </c>
      <c r="M39" s="44">
        <v>4</v>
      </c>
      <c r="N39" s="44">
        <v>1</v>
      </c>
      <c r="O39" s="44">
        <v>2</v>
      </c>
      <c r="P39" s="44">
        <f t="shared" si="7"/>
        <v>7</v>
      </c>
      <c r="Q39" s="44">
        <f t="shared" si="8"/>
        <v>668</v>
      </c>
      <c r="R39" s="44"/>
      <c r="S39" s="46" t="s">
        <v>100</v>
      </c>
      <c r="T39" s="46" t="s">
        <v>101</v>
      </c>
      <c r="U39" s="44">
        <v>34567</v>
      </c>
      <c r="V39" s="44">
        <v>24844</v>
      </c>
      <c r="W39" s="44">
        <v>854</v>
      </c>
      <c r="X39" s="44">
        <v>15307</v>
      </c>
      <c r="Y39" s="44">
        <v>10902</v>
      </c>
      <c r="Z39" s="44">
        <v>510</v>
      </c>
      <c r="AA39" s="44">
        <f t="shared" si="9"/>
        <v>49874</v>
      </c>
      <c r="AB39" s="44">
        <f t="shared" si="10"/>
        <v>35746</v>
      </c>
      <c r="AC39" s="44">
        <f t="shared" si="11"/>
        <v>1364</v>
      </c>
      <c r="AD39" s="44">
        <v>228</v>
      </c>
      <c r="AE39" s="44">
        <v>163</v>
      </c>
      <c r="AF39" s="44">
        <v>150</v>
      </c>
      <c r="AG39" s="44">
        <v>37</v>
      </c>
      <c r="AH39" s="44">
        <v>13</v>
      </c>
      <c r="AI39" s="44">
        <v>0</v>
      </c>
      <c r="AJ39" s="44">
        <f t="shared" si="12"/>
        <v>50139</v>
      </c>
      <c r="AK39" s="44">
        <f t="shared" si="12"/>
        <v>35922</v>
      </c>
      <c r="AL39" s="44">
        <f t="shared" si="12"/>
        <v>1514</v>
      </c>
      <c r="AM39" s="44">
        <f t="shared" si="13"/>
        <v>87575</v>
      </c>
      <c r="AN39" s="44"/>
      <c r="AO39" s="46" t="s">
        <v>100</v>
      </c>
      <c r="AP39" s="46" t="s">
        <v>101</v>
      </c>
      <c r="AQ39" s="44">
        <v>16</v>
      </c>
      <c r="AR39" s="44">
        <v>5</v>
      </c>
      <c r="AS39" s="44">
        <v>0</v>
      </c>
      <c r="AT39" s="44">
        <v>0</v>
      </c>
      <c r="AU39" s="44">
        <v>2</v>
      </c>
      <c r="AV39" s="44">
        <v>0</v>
      </c>
      <c r="AW39" s="44">
        <f t="shared" si="14"/>
        <v>16</v>
      </c>
      <c r="AX39" s="44">
        <f t="shared" si="14"/>
        <v>7</v>
      </c>
      <c r="AY39" s="44">
        <f t="shared" si="14"/>
        <v>0</v>
      </c>
      <c r="AZ39" s="44">
        <v>0</v>
      </c>
      <c r="BA39" s="44">
        <v>2</v>
      </c>
      <c r="BB39" s="44">
        <v>0</v>
      </c>
      <c r="BC39" s="44">
        <f t="shared" si="15"/>
        <v>16</v>
      </c>
      <c r="BD39" s="44">
        <f t="shared" si="15"/>
        <v>9</v>
      </c>
      <c r="BE39" s="44">
        <f t="shared" si="15"/>
        <v>0</v>
      </c>
      <c r="BF39" s="44">
        <f t="shared" si="16"/>
        <v>25</v>
      </c>
      <c r="BG39" s="44"/>
      <c r="BH39" s="46" t="s">
        <v>100</v>
      </c>
      <c r="BI39" s="46" t="s">
        <v>101</v>
      </c>
      <c r="BJ39" s="44">
        <v>0</v>
      </c>
      <c r="BK39" s="44">
        <v>0</v>
      </c>
      <c r="BL39" s="44">
        <v>0</v>
      </c>
      <c r="BM39" s="44">
        <v>0</v>
      </c>
      <c r="BN39" s="44">
        <v>0</v>
      </c>
      <c r="BO39" s="44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0</v>
      </c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>
        <v>3415</v>
      </c>
      <c r="E40" s="44">
        <v>1063</v>
      </c>
      <c r="F40" s="44">
        <f t="shared" si="4"/>
        <v>4478</v>
      </c>
      <c r="G40" s="44">
        <v>810</v>
      </c>
      <c r="H40" s="44">
        <v>0</v>
      </c>
      <c r="I40" s="44">
        <v>0</v>
      </c>
      <c r="J40" s="44">
        <f t="shared" si="5"/>
        <v>5288</v>
      </c>
      <c r="K40" s="44">
        <v>4</v>
      </c>
      <c r="L40" s="44">
        <f t="shared" si="6"/>
        <v>5292</v>
      </c>
      <c r="M40" s="44">
        <v>56</v>
      </c>
      <c r="N40" s="44">
        <v>13</v>
      </c>
      <c r="O40" s="44">
        <v>141</v>
      </c>
      <c r="P40" s="44">
        <f t="shared" si="7"/>
        <v>210</v>
      </c>
      <c r="Q40" s="44">
        <f t="shared" si="8"/>
        <v>5502</v>
      </c>
      <c r="R40" s="44"/>
      <c r="S40" s="46" t="s">
        <v>102</v>
      </c>
      <c r="T40" s="46" t="s">
        <v>103</v>
      </c>
      <c r="U40" s="44">
        <v>296730</v>
      </c>
      <c r="V40" s="44">
        <v>257981</v>
      </c>
      <c r="W40" s="44">
        <v>1716</v>
      </c>
      <c r="X40" s="44">
        <v>97101</v>
      </c>
      <c r="Y40" s="44">
        <v>80975</v>
      </c>
      <c r="Z40" s="44">
        <v>1235</v>
      </c>
      <c r="AA40" s="44">
        <f t="shared" si="9"/>
        <v>393831</v>
      </c>
      <c r="AB40" s="44">
        <f t="shared" si="10"/>
        <v>338956</v>
      </c>
      <c r="AC40" s="44">
        <f t="shared" si="11"/>
        <v>2951</v>
      </c>
      <c r="AD40" s="44">
        <v>38943</v>
      </c>
      <c r="AE40" s="44">
        <v>35063</v>
      </c>
      <c r="AF40" s="44">
        <v>99</v>
      </c>
      <c r="AG40" s="44">
        <v>2</v>
      </c>
      <c r="AH40" s="44">
        <v>0</v>
      </c>
      <c r="AI40" s="44">
        <v>0</v>
      </c>
      <c r="AJ40" s="44">
        <f t="shared" si="12"/>
        <v>432776</v>
      </c>
      <c r="AK40" s="44">
        <f t="shared" si="12"/>
        <v>374019</v>
      </c>
      <c r="AL40" s="44">
        <f t="shared" si="12"/>
        <v>3050</v>
      </c>
      <c r="AM40" s="44">
        <f t="shared" si="13"/>
        <v>809845</v>
      </c>
      <c r="AN40" s="44"/>
      <c r="AO40" s="46" t="s">
        <v>102</v>
      </c>
      <c r="AP40" s="46" t="s">
        <v>103</v>
      </c>
      <c r="AQ40" s="44">
        <v>65</v>
      </c>
      <c r="AR40" s="44">
        <v>56</v>
      </c>
      <c r="AS40" s="44">
        <v>16</v>
      </c>
      <c r="AT40" s="44">
        <v>6</v>
      </c>
      <c r="AU40" s="44">
        <v>7</v>
      </c>
      <c r="AV40" s="44">
        <v>4</v>
      </c>
      <c r="AW40" s="44">
        <f t="shared" si="14"/>
        <v>71</v>
      </c>
      <c r="AX40" s="44">
        <f t="shared" si="14"/>
        <v>63</v>
      </c>
      <c r="AY40" s="44">
        <f t="shared" si="14"/>
        <v>20</v>
      </c>
      <c r="AZ40" s="44">
        <v>17</v>
      </c>
      <c r="BA40" s="44">
        <v>231</v>
      </c>
      <c r="BB40" s="44">
        <v>20</v>
      </c>
      <c r="BC40" s="44">
        <f t="shared" si="15"/>
        <v>88</v>
      </c>
      <c r="BD40" s="44">
        <f t="shared" si="15"/>
        <v>294</v>
      </c>
      <c r="BE40" s="44">
        <f t="shared" si="15"/>
        <v>40</v>
      </c>
      <c r="BF40" s="44">
        <f t="shared" si="16"/>
        <v>422</v>
      </c>
      <c r="BG40" s="44"/>
      <c r="BH40" s="46" t="s">
        <v>102</v>
      </c>
      <c r="BI40" s="46" t="s">
        <v>103</v>
      </c>
      <c r="BJ40" s="44">
        <v>0</v>
      </c>
      <c r="BK40" s="44">
        <v>0</v>
      </c>
      <c r="BL40" s="44">
        <v>0</v>
      </c>
      <c r="BM40" s="44">
        <v>10929</v>
      </c>
      <c r="BN40" s="44">
        <v>2624</v>
      </c>
      <c r="BO40" s="44">
        <v>0</v>
      </c>
      <c r="BP40" s="45">
        <v>0</v>
      </c>
      <c r="BQ40" s="44">
        <v>0</v>
      </c>
      <c r="BR40" s="44">
        <v>0</v>
      </c>
      <c r="BS40" s="44">
        <v>6</v>
      </c>
      <c r="BT40" s="44">
        <v>0</v>
      </c>
      <c r="BU40" s="44">
        <v>0</v>
      </c>
      <c r="BV40" s="44">
        <v>0</v>
      </c>
      <c r="BW40" s="44">
        <v>0</v>
      </c>
      <c r="BX40" s="44">
        <v>0</v>
      </c>
      <c r="BY40" s="44">
        <f t="shared" si="17"/>
        <v>10935</v>
      </c>
      <c r="BZ40" s="44">
        <f t="shared" si="17"/>
        <v>2624</v>
      </c>
      <c r="CA40" s="44">
        <f t="shared" si="17"/>
        <v>0</v>
      </c>
      <c r="CB40" s="44">
        <f t="shared" si="18"/>
        <v>13559</v>
      </c>
    </row>
    <row r="41" spans="2:80" ht="15.75" x14ac:dyDescent="0.25">
      <c r="B41" s="46" t="s">
        <v>104</v>
      </c>
      <c r="C41" s="46" t="s">
        <v>105</v>
      </c>
      <c r="D41" s="44">
        <v>3379</v>
      </c>
      <c r="E41" s="44">
        <v>173</v>
      </c>
      <c r="F41" s="44">
        <f t="shared" si="4"/>
        <v>3552</v>
      </c>
      <c r="G41" s="44">
        <v>1705</v>
      </c>
      <c r="H41" s="44">
        <v>129</v>
      </c>
      <c r="I41" s="44">
        <v>0</v>
      </c>
      <c r="J41" s="44">
        <f t="shared" si="5"/>
        <v>5386</v>
      </c>
      <c r="K41" s="44">
        <v>67</v>
      </c>
      <c r="L41" s="44">
        <f t="shared" si="6"/>
        <v>5453</v>
      </c>
      <c r="M41" s="44">
        <v>30</v>
      </c>
      <c r="N41" s="44">
        <v>11</v>
      </c>
      <c r="O41" s="44">
        <v>129</v>
      </c>
      <c r="P41" s="44">
        <f t="shared" si="7"/>
        <v>170</v>
      </c>
      <c r="Q41" s="44">
        <f t="shared" si="8"/>
        <v>5623</v>
      </c>
      <c r="R41" s="44"/>
      <c r="S41" s="46" t="s">
        <v>104</v>
      </c>
      <c r="T41" s="46" t="s">
        <v>105</v>
      </c>
      <c r="U41" s="44">
        <v>269772</v>
      </c>
      <c r="V41" s="44">
        <v>241120</v>
      </c>
      <c r="W41" s="44">
        <v>735</v>
      </c>
      <c r="X41" s="44">
        <v>8452</v>
      </c>
      <c r="Y41" s="44">
        <v>5615</v>
      </c>
      <c r="Z41" s="44">
        <v>0</v>
      </c>
      <c r="AA41" s="44">
        <f t="shared" si="9"/>
        <v>278224</v>
      </c>
      <c r="AB41" s="44">
        <f t="shared" si="10"/>
        <v>246735</v>
      </c>
      <c r="AC41" s="44">
        <f t="shared" si="11"/>
        <v>735</v>
      </c>
      <c r="AD41" s="44">
        <v>101156</v>
      </c>
      <c r="AE41" s="44">
        <v>101870</v>
      </c>
      <c r="AF41" s="44">
        <v>289</v>
      </c>
      <c r="AG41" s="44">
        <v>155</v>
      </c>
      <c r="AH41" s="44">
        <v>141</v>
      </c>
      <c r="AI41" s="44">
        <v>0</v>
      </c>
      <c r="AJ41" s="44">
        <f t="shared" si="12"/>
        <v>379535</v>
      </c>
      <c r="AK41" s="44">
        <f t="shared" si="12"/>
        <v>348746</v>
      </c>
      <c r="AL41" s="44">
        <f t="shared" si="12"/>
        <v>1024</v>
      </c>
      <c r="AM41" s="44">
        <f t="shared" si="13"/>
        <v>729305</v>
      </c>
      <c r="AN41" s="44"/>
      <c r="AO41" s="46" t="s">
        <v>104</v>
      </c>
      <c r="AP41" s="46" t="s">
        <v>105</v>
      </c>
      <c r="AQ41" s="44">
        <v>56</v>
      </c>
      <c r="AR41" s="44">
        <v>41</v>
      </c>
      <c r="AS41" s="44">
        <v>0</v>
      </c>
      <c r="AT41" s="44">
        <v>13</v>
      </c>
      <c r="AU41" s="44">
        <v>24</v>
      </c>
      <c r="AV41" s="44">
        <v>0</v>
      </c>
      <c r="AW41" s="44">
        <f t="shared" si="14"/>
        <v>69</v>
      </c>
      <c r="AX41" s="44">
        <f t="shared" si="14"/>
        <v>65</v>
      </c>
      <c r="AY41" s="44">
        <f t="shared" si="14"/>
        <v>0</v>
      </c>
      <c r="AZ41" s="44">
        <v>41</v>
      </c>
      <c r="BA41" s="44">
        <v>61</v>
      </c>
      <c r="BB41" s="44">
        <v>4</v>
      </c>
      <c r="BC41" s="44">
        <f t="shared" si="15"/>
        <v>110</v>
      </c>
      <c r="BD41" s="44">
        <f t="shared" si="15"/>
        <v>126</v>
      </c>
      <c r="BE41" s="44">
        <f t="shared" si="15"/>
        <v>4</v>
      </c>
      <c r="BF41" s="44">
        <f t="shared" si="16"/>
        <v>240</v>
      </c>
      <c r="BG41" s="44"/>
      <c r="BH41" s="46" t="s">
        <v>104</v>
      </c>
      <c r="BI41" s="46" t="s">
        <v>105</v>
      </c>
      <c r="BJ41" s="44">
        <v>57301</v>
      </c>
      <c r="BK41" s="44">
        <v>31346</v>
      </c>
      <c r="BL41" s="44">
        <v>0</v>
      </c>
      <c r="BM41" s="44">
        <v>11292</v>
      </c>
      <c r="BN41" s="44">
        <v>33937</v>
      </c>
      <c r="BO41" s="44">
        <v>0</v>
      </c>
      <c r="BP41" s="44">
        <v>4373</v>
      </c>
      <c r="BQ41" s="44">
        <v>3513</v>
      </c>
      <c r="BR41" s="44">
        <v>0</v>
      </c>
      <c r="BS41" s="44">
        <v>925</v>
      </c>
      <c r="BT41" s="44">
        <v>765</v>
      </c>
      <c r="BU41" s="44">
        <v>0</v>
      </c>
      <c r="BV41" s="45">
        <v>175300</v>
      </c>
      <c r="BW41" s="44">
        <v>108411</v>
      </c>
      <c r="BX41" s="44">
        <v>0</v>
      </c>
      <c r="BY41" s="44">
        <f t="shared" si="17"/>
        <v>249191</v>
      </c>
      <c r="BZ41" s="44">
        <f t="shared" si="17"/>
        <v>177972</v>
      </c>
      <c r="CA41" s="44">
        <f t="shared" si="17"/>
        <v>0</v>
      </c>
      <c r="CB41" s="44">
        <f t="shared" si="18"/>
        <v>427163</v>
      </c>
    </row>
    <row r="42" spans="2:80" ht="15.75" x14ac:dyDescent="0.25">
      <c r="B42" s="46" t="s">
        <v>106</v>
      </c>
      <c r="C42" s="46" t="s">
        <v>107</v>
      </c>
      <c r="D42" s="44">
        <v>0</v>
      </c>
      <c r="E42" s="44">
        <v>2</v>
      </c>
      <c r="F42" s="44">
        <f t="shared" si="4"/>
        <v>2</v>
      </c>
      <c r="G42" s="44">
        <v>52</v>
      </c>
      <c r="H42" s="44">
        <v>0</v>
      </c>
      <c r="I42" s="44">
        <v>0</v>
      </c>
      <c r="J42" s="44">
        <f t="shared" si="5"/>
        <v>54</v>
      </c>
      <c r="K42" s="44">
        <v>0</v>
      </c>
      <c r="L42" s="44">
        <f t="shared" si="6"/>
        <v>54</v>
      </c>
      <c r="M42" s="44">
        <v>0</v>
      </c>
      <c r="N42" s="44">
        <v>0</v>
      </c>
      <c r="O42" s="44">
        <v>0</v>
      </c>
      <c r="P42" s="44">
        <f t="shared" si="7"/>
        <v>0</v>
      </c>
      <c r="Q42" s="44">
        <f t="shared" si="8"/>
        <v>54</v>
      </c>
      <c r="R42" s="44"/>
      <c r="S42" s="46" t="s">
        <v>106</v>
      </c>
      <c r="T42" s="46" t="s">
        <v>107</v>
      </c>
      <c r="U42" s="44">
        <v>0</v>
      </c>
      <c r="V42" s="44">
        <v>0</v>
      </c>
      <c r="W42" s="44">
        <v>0</v>
      </c>
      <c r="X42" s="44">
        <v>84</v>
      </c>
      <c r="Y42" s="44">
        <v>65</v>
      </c>
      <c r="Z42" s="44">
        <v>0</v>
      </c>
      <c r="AA42" s="44">
        <f t="shared" si="9"/>
        <v>84</v>
      </c>
      <c r="AB42" s="44">
        <f t="shared" si="10"/>
        <v>65</v>
      </c>
      <c r="AC42" s="44">
        <f t="shared" si="11"/>
        <v>0</v>
      </c>
      <c r="AD42" s="44">
        <v>481</v>
      </c>
      <c r="AE42" s="44">
        <v>426</v>
      </c>
      <c r="AF42" s="44">
        <v>0</v>
      </c>
      <c r="AG42" s="44">
        <v>0</v>
      </c>
      <c r="AH42" s="44">
        <v>0</v>
      </c>
      <c r="AI42" s="44">
        <v>0</v>
      </c>
      <c r="AJ42" s="44">
        <f t="shared" si="12"/>
        <v>565</v>
      </c>
      <c r="AK42" s="44">
        <f t="shared" si="12"/>
        <v>491</v>
      </c>
      <c r="AL42" s="44">
        <f t="shared" si="12"/>
        <v>0</v>
      </c>
      <c r="AM42" s="44">
        <f t="shared" si="13"/>
        <v>1056</v>
      </c>
      <c r="AN42" s="44"/>
      <c r="AO42" s="46" t="s">
        <v>106</v>
      </c>
      <c r="AP42" s="46" t="s">
        <v>107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>
        <v>0</v>
      </c>
      <c r="BA42" s="44">
        <v>0</v>
      </c>
      <c r="BB42" s="44">
        <v>0</v>
      </c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>
        <v>0</v>
      </c>
      <c r="BK42" s="44">
        <v>0</v>
      </c>
      <c r="BL42" s="44">
        <v>0</v>
      </c>
      <c r="BM42" s="44">
        <v>340</v>
      </c>
      <c r="BN42" s="44">
        <v>0</v>
      </c>
      <c r="BO42" s="44">
        <v>0</v>
      </c>
      <c r="BP42" s="44">
        <v>0</v>
      </c>
      <c r="BQ42" s="44">
        <v>0</v>
      </c>
      <c r="BR42" s="44">
        <v>0</v>
      </c>
      <c r="BS42" s="44">
        <v>0</v>
      </c>
      <c r="BT42" s="44">
        <v>0</v>
      </c>
      <c r="BU42" s="44">
        <v>0</v>
      </c>
      <c r="BV42" s="44">
        <v>0</v>
      </c>
      <c r="BW42" s="44">
        <v>0</v>
      </c>
      <c r="BX42" s="44">
        <v>0</v>
      </c>
      <c r="BY42" s="44">
        <f t="shared" si="17"/>
        <v>340</v>
      </c>
      <c r="BZ42" s="44">
        <f t="shared" si="17"/>
        <v>0</v>
      </c>
      <c r="CA42" s="44">
        <f t="shared" si="17"/>
        <v>0</v>
      </c>
      <c r="CB42" s="44">
        <f t="shared" si="18"/>
        <v>340</v>
      </c>
    </row>
    <row r="43" spans="2:80" ht="15.75" x14ac:dyDescent="0.25">
      <c r="B43" s="46" t="s">
        <v>108</v>
      </c>
      <c r="C43" s="46" t="s">
        <v>109</v>
      </c>
      <c r="D43" s="44">
        <v>153</v>
      </c>
      <c r="E43" s="44">
        <v>104</v>
      </c>
      <c r="F43" s="44">
        <f t="shared" si="4"/>
        <v>257</v>
      </c>
      <c r="G43" s="44">
        <v>331</v>
      </c>
      <c r="H43" s="44">
        <v>0</v>
      </c>
      <c r="I43" s="44">
        <v>0</v>
      </c>
      <c r="J43" s="44">
        <f t="shared" si="5"/>
        <v>588</v>
      </c>
      <c r="K43" s="44">
        <v>0</v>
      </c>
      <c r="L43" s="44">
        <f t="shared" si="6"/>
        <v>588</v>
      </c>
      <c r="M43" s="44">
        <v>1</v>
      </c>
      <c r="N43" s="44">
        <v>2</v>
      </c>
      <c r="O43" s="44">
        <v>30</v>
      </c>
      <c r="P43" s="44">
        <f t="shared" si="7"/>
        <v>33</v>
      </c>
      <c r="Q43" s="44">
        <f t="shared" si="8"/>
        <v>621</v>
      </c>
      <c r="R43" s="44"/>
      <c r="S43" s="46" t="s">
        <v>108</v>
      </c>
      <c r="T43" s="46" t="s">
        <v>109</v>
      </c>
      <c r="U43" s="44">
        <v>12633</v>
      </c>
      <c r="V43" s="44">
        <v>9969</v>
      </c>
      <c r="W43" s="44">
        <v>1038</v>
      </c>
      <c r="X43" s="44">
        <v>7533</v>
      </c>
      <c r="Y43" s="44">
        <v>4934</v>
      </c>
      <c r="Z43" s="44">
        <v>1857</v>
      </c>
      <c r="AA43" s="44">
        <f t="shared" si="9"/>
        <v>20166</v>
      </c>
      <c r="AB43" s="44">
        <f t="shared" si="10"/>
        <v>14903</v>
      </c>
      <c r="AC43" s="44">
        <f t="shared" si="11"/>
        <v>2895</v>
      </c>
      <c r="AD43" s="44">
        <v>8867</v>
      </c>
      <c r="AE43" s="44">
        <v>7885</v>
      </c>
      <c r="AF43" s="44">
        <v>481</v>
      </c>
      <c r="AG43" s="44">
        <v>0</v>
      </c>
      <c r="AH43" s="44">
        <v>0</v>
      </c>
      <c r="AI43" s="44">
        <v>0</v>
      </c>
      <c r="AJ43" s="44">
        <f t="shared" si="12"/>
        <v>29033</v>
      </c>
      <c r="AK43" s="44">
        <f t="shared" si="12"/>
        <v>22788</v>
      </c>
      <c r="AL43" s="44">
        <f t="shared" si="12"/>
        <v>3376</v>
      </c>
      <c r="AM43" s="44">
        <f t="shared" si="13"/>
        <v>55197</v>
      </c>
      <c r="AN43" s="44"/>
      <c r="AO43" s="46" t="s">
        <v>108</v>
      </c>
      <c r="AP43" s="46" t="s">
        <v>109</v>
      </c>
      <c r="AQ43" s="44">
        <v>0</v>
      </c>
      <c r="AR43" s="44">
        <v>3</v>
      </c>
      <c r="AS43" s="44">
        <v>0</v>
      </c>
      <c r="AT43" s="44">
        <v>2</v>
      </c>
      <c r="AU43" s="44">
        <v>0</v>
      </c>
      <c r="AV43" s="44">
        <v>0</v>
      </c>
      <c r="AW43" s="44">
        <f t="shared" si="14"/>
        <v>2</v>
      </c>
      <c r="AX43" s="44">
        <f t="shared" si="14"/>
        <v>3</v>
      </c>
      <c r="AY43" s="44">
        <f t="shared" si="14"/>
        <v>0</v>
      </c>
      <c r="AZ43" s="44">
        <v>5</v>
      </c>
      <c r="BA43" s="44">
        <v>22</v>
      </c>
      <c r="BB43" s="44">
        <v>0</v>
      </c>
      <c r="BC43" s="44">
        <f t="shared" si="15"/>
        <v>7</v>
      </c>
      <c r="BD43" s="44">
        <f t="shared" si="15"/>
        <v>25</v>
      </c>
      <c r="BE43" s="44">
        <f t="shared" si="15"/>
        <v>0</v>
      </c>
      <c r="BF43" s="44">
        <f t="shared" si="16"/>
        <v>32</v>
      </c>
      <c r="BG43" s="44"/>
      <c r="BH43" s="46" t="s">
        <v>108</v>
      </c>
      <c r="BI43" s="46" t="s">
        <v>109</v>
      </c>
      <c r="BJ43" s="44">
        <v>0</v>
      </c>
      <c r="BK43" s="44">
        <v>0</v>
      </c>
      <c r="BL43" s="44">
        <v>0</v>
      </c>
      <c r="BM43" s="44">
        <v>3633</v>
      </c>
      <c r="BN43" s="44">
        <v>1281</v>
      </c>
      <c r="BO43" s="44">
        <v>0</v>
      </c>
      <c r="BP43" s="44">
        <v>0</v>
      </c>
      <c r="BQ43" s="44">
        <v>0</v>
      </c>
      <c r="BR43" s="44">
        <v>0</v>
      </c>
      <c r="BS43" s="44">
        <v>459</v>
      </c>
      <c r="BT43" s="44">
        <v>385</v>
      </c>
      <c r="BU43" s="44">
        <v>0</v>
      </c>
      <c r="BV43" s="44">
        <v>0</v>
      </c>
      <c r="BW43" s="44">
        <v>0</v>
      </c>
      <c r="BX43" s="44">
        <v>0</v>
      </c>
      <c r="BY43" s="44">
        <f t="shared" si="17"/>
        <v>4092</v>
      </c>
      <c r="BZ43" s="44">
        <f t="shared" si="17"/>
        <v>1666</v>
      </c>
      <c r="CA43" s="44">
        <f t="shared" si="17"/>
        <v>0</v>
      </c>
      <c r="CB43" s="44">
        <f t="shared" si="18"/>
        <v>5758</v>
      </c>
    </row>
    <row r="44" spans="2:80" ht="15.75" x14ac:dyDescent="0.25">
      <c r="B44" s="46" t="s">
        <v>110</v>
      </c>
      <c r="C44" s="46" t="s">
        <v>111</v>
      </c>
      <c r="D44" s="44">
        <v>0</v>
      </c>
      <c r="E44" s="44">
        <v>12</v>
      </c>
      <c r="F44" s="44">
        <f t="shared" si="4"/>
        <v>12</v>
      </c>
      <c r="G44" s="44">
        <v>0</v>
      </c>
      <c r="H44" s="44">
        <v>0</v>
      </c>
      <c r="I44" s="44">
        <v>0</v>
      </c>
      <c r="J44" s="44">
        <f t="shared" si="5"/>
        <v>12</v>
      </c>
      <c r="K44" s="44">
        <v>0</v>
      </c>
      <c r="L44" s="44">
        <f t="shared" si="6"/>
        <v>12</v>
      </c>
      <c r="M44" s="44">
        <v>2</v>
      </c>
      <c r="N44" s="44">
        <v>1</v>
      </c>
      <c r="O44" s="44">
        <v>0</v>
      </c>
      <c r="P44" s="44">
        <f t="shared" si="7"/>
        <v>3</v>
      </c>
      <c r="Q44" s="44">
        <f t="shared" si="8"/>
        <v>15</v>
      </c>
      <c r="R44" s="44"/>
      <c r="S44" s="46" t="s">
        <v>110</v>
      </c>
      <c r="T44" s="46" t="s">
        <v>111</v>
      </c>
      <c r="U44" s="44">
        <v>0</v>
      </c>
      <c r="V44" s="44">
        <v>0</v>
      </c>
      <c r="W44" s="44">
        <v>0</v>
      </c>
      <c r="X44" s="44">
        <v>697</v>
      </c>
      <c r="Y44" s="44">
        <v>552</v>
      </c>
      <c r="Z44" s="44">
        <v>0</v>
      </c>
      <c r="AA44" s="44">
        <f t="shared" si="9"/>
        <v>697</v>
      </c>
      <c r="AB44" s="44">
        <f t="shared" si="10"/>
        <v>552</v>
      </c>
      <c r="AC44" s="44">
        <f t="shared" si="11"/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f t="shared" si="12"/>
        <v>697</v>
      </c>
      <c r="AK44" s="44">
        <f t="shared" si="12"/>
        <v>552</v>
      </c>
      <c r="AL44" s="44">
        <f t="shared" si="12"/>
        <v>0</v>
      </c>
      <c r="AM44" s="44">
        <f t="shared" si="13"/>
        <v>1249</v>
      </c>
      <c r="AN44" s="44"/>
      <c r="AO44" s="46" t="s">
        <v>110</v>
      </c>
      <c r="AP44" s="46" t="s">
        <v>111</v>
      </c>
      <c r="AQ44" s="44">
        <v>2</v>
      </c>
      <c r="AR44" s="44">
        <v>0</v>
      </c>
      <c r="AS44" s="44">
        <v>0</v>
      </c>
      <c r="AT44" s="44">
        <v>0</v>
      </c>
      <c r="AU44" s="44">
        <v>2</v>
      </c>
      <c r="AV44" s="44">
        <v>0</v>
      </c>
      <c r="AW44" s="44">
        <f t="shared" si="14"/>
        <v>2</v>
      </c>
      <c r="AX44" s="44">
        <f t="shared" si="14"/>
        <v>2</v>
      </c>
      <c r="AY44" s="44">
        <f t="shared" si="14"/>
        <v>0</v>
      </c>
      <c r="AZ44" s="44">
        <v>0</v>
      </c>
      <c r="BA44" s="44">
        <v>0</v>
      </c>
      <c r="BB44" s="44">
        <v>0</v>
      </c>
      <c r="BC44" s="44">
        <f t="shared" si="15"/>
        <v>2</v>
      </c>
      <c r="BD44" s="44">
        <f t="shared" si="15"/>
        <v>2</v>
      </c>
      <c r="BE44" s="44">
        <f t="shared" si="15"/>
        <v>0</v>
      </c>
      <c r="BF44" s="44">
        <f t="shared" si="16"/>
        <v>4</v>
      </c>
      <c r="BG44" s="44"/>
      <c r="BH44" s="46" t="s">
        <v>110</v>
      </c>
      <c r="BI44" s="46" t="s">
        <v>111</v>
      </c>
      <c r="BJ44" s="44">
        <v>0</v>
      </c>
      <c r="BK44" s="44">
        <v>0</v>
      </c>
      <c r="BL44" s="44">
        <v>0</v>
      </c>
      <c r="BM44" s="44">
        <v>0</v>
      </c>
      <c r="BN44" s="44">
        <v>0</v>
      </c>
      <c r="BO44" s="44">
        <v>0</v>
      </c>
      <c r="BP44" s="44">
        <v>0</v>
      </c>
      <c r="BQ44" s="44">
        <v>0</v>
      </c>
      <c r="BR44" s="44">
        <v>0</v>
      </c>
      <c r="BS44" s="44">
        <v>0</v>
      </c>
      <c r="BT44" s="44">
        <v>0</v>
      </c>
      <c r="BU44" s="44">
        <v>0</v>
      </c>
      <c r="BV44" s="44">
        <v>0</v>
      </c>
      <c r="BW44" s="45">
        <v>0</v>
      </c>
      <c r="BX44" s="44">
        <v>0</v>
      </c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>
        <v>1012</v>
      </c>
      <c r="E45" s="44">
        <v>512</v>
      </c>
      <c r="F45" s="44">
        <f t="shared" si="4"/>
        <v>1524</v>
      </c>
      <c r="G45" s="44">
        <v>158</v>
      </c>
      <c r="H45" s="44">
        <v>0</v>
      </c>
      <c r="I45" s="44">
        <v>0</v>
      </c>
      <c r="J45" s="44">
        <f t="shared" si="5"/>
        <v>1682</v>
      </c>
      <c r="K45" s="44">
        <v>17</v>
      </c>
      <c r="L45" s="44">
        <f t="shared" si="6"/>
        <v>1699</v>
      </c>
      <c r="M45" s="44">
        <v>9</v>
      </c>
      <c r="N45" s="44">
        <v>3</v>
      </c>
      <c r="O45" s="44">
        <v>38</v>
      </c>
      <c r="P45" s="44">
        <f t="shared" si="7"/>
        <v>50</v>
      </c>
      <c r="Q45" s="44">
        <f t="shared" si="8"/>
        <v>1749</v>
      </c>
      <c r="R45" s="44"/>
      <c r="S45" s="46" t="s">
        <v>112</v>
      </c>
      <c r="T45" s="46" t="s">
        <v>113</v>
      </c>
      <c r="U45" s="44">
        <v>94316</v>
      </c>
      <c r="V45" s="44">
        <v>73340</v>
      </c>
      <c r="W45" s="44">
        <v>455</v>
      </c>
      <c r="X45" s="44">
        <v>43063</v>
      </c>
      <c r="Y45" s="44">
        <v>30406</v>
      </c>
      <c r="Z45" s="44">
        <v>817</v>
      </c>
      <c r="AA45" s="44">
        <f t="shared" si="9"/>
        <v>137379</v>
      </c>
      <c r="AB45" s="44">
        <f t="shared" si="10"/>
        <v>103746</v>
      </c>
      <c r="AC45" s="44">
        <f t="shared" si="11"/>
        <v>1272</v>
      </c>
      <c r="AD45" s="44">
        <v>5680</v>
      </c>
      <c r="AE45" s="44">
        <v>5289</v>
      </c>
      <c r="AF45" s="44">
        <v>222</v>
      </c>
      <c r="AG45" s="44">
        <v>31</v>
      </c>
      <c r="AH45" s="44">
        <v>25</v>
      </c>
      <c r="AI45" s="44">
        <v>0</v>
      </c>
      <c r="AJ45" s="44">
        <f t="shared" si="12"/>
        <v>143090</v>
      </c>
      <c r="AK45" s="44">
        <f t="shared" si="12"/>
        <v>109060</v>
      </c>
      <c r="AL45" s="44">
        <f t="shared" si="12"/>
        <v>1494</v>
      </c>
      <c r="AM45" s="44">
        <f t="shared" si="13"/>
        <v>253644</v>
      </c>
      <c r="AN45" s="44"/>
      <c r="AO45" s="46" t="s">
        <v>112</v>
      </c>
      <c r="AP45" s="46" t="s">
        <v>113</v>
      </c>
      <c r="AQ45" s="44">
        <v>14</v>
      </c>
      <c r="AR45" s="44">
        <v>22</v>
      </c>
      <c r="AS45" s="44">
        <v>2</v>
      </c>
      <c r="AT45" s="44">
        <v>4</v>
      </c>
      <c r="AU45" s="44">
        <v>0</v>
      </c>
      <c r="AV45" s="44">
        <v>0</v>
      </c>
      <c r="AW45" s="44">
        <f t="shared" si="14"/>
        <v>18</v>
      </c>
      <c r="AX45" s="44">
        <f t="shared" si="14"/>
        <v>22</v>
      </c>
      <c r="AY45" s="44">
        <f t="shared" si="14"/>
        <v>2</v>
      </c>
      <c r="AZ45" s="44">
        <v>1</v>
      </c>
      <c r="BA45" s="44">
        <v>11</v>
      </c>
      <c r="BB45" s="44">
        <v>0</v>
      </c>
      <c r="BC45" s="44">
        <f t="shared" si="15"/>
        <v>19</v>
      </c>
      <c r="BD45" s="44">
        <f t="shared" si="15"/>
        <v>33</v>
      </c>
      <c r="BE45" s="44">
        <f t="shared" si="15"/>
        <v>2</v>
      </c>
      <c r="BF45" s="44">
        <f t="shared" si="16"/>
        <v>54</v>
      </c>
      <c r="BG45" s="44"/>
      <c r="BH45" s="46" t="s">
        <v>112</v>
      </c>
      <c r="BI45" s="46" t="s">
        <v>113</v>
      </c>
      <c r="BJ45" s="44">
        <v>0</v>
      </c>
      <c r="BK45" s="44">
        <v>0</v>
      </c>
      <c r="BL45" s="44">
        <v>0</v>
      </c>
      <c r="BM45" s="44">
        <v>2062</v>
      </c>
      <c r="BN45" s="44">
        <v>32</v>
      </c>
      <c r="BO45" s="44">
        <v>0</v>
      </c>
      <c r="BP45" s="44">
        <v>0</v>
      </c>
      <c r="BQ45" s="44">
        <v>0</v>
      </c>
      <c r="BR45" s="44">
        <v>0</v>
      </c>
      <c r="BS45" s="44">
        <v>0</v>
      </c>
      <c r="BT45" s="44">
        <v>0</v>
      </c>
      <c r="BU45" s="44">
        <v>0</v>
      </c>
      <c r="BV45" s="44">
        <v>0</v>
      </c>
      <c r="BW45" s="44">
        <v>0</v>
      </c>
      <c r="BX45" s="44">
        <v>0</v>
      </c>
      <c r="BY45" s="44">
        <f t="shared" si="17"/>
        <v>2062</v>
      </c>
      <c r="BZ45" s="44">
        <f t="shared" si="17"/>
        <v>32</v>
      </c>
      <c r="CA45" s="44">
        <f t="shared" si="17"/>
        <v>0</v>
      </c>
      <c r="CB45" s="44">
        <f t="shared" si="18"/>
        <v>2094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4"/>
      <c r="E48" s="34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170</v>
      </c>
      <c r="P48" s="38"/>
      <c r="Q48" s="38"/>
      <c r="R48" s="38"/>
      <c r="S48" s="38"/>
      <c r="T48" s="38" t="s">
        <v>114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 t="s">
        <v>170</v>
      </c>
      <c r="AL48" s="38"/>
      <c r="AM48" s="38"/>
      <c r="AN48" s="38"/>
      <c r="AO48" s="38"/>
      <c r="AP48" s="38" t="s">
        <v>114</v>
      </c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 t="s">
        <v>170</v>
      </c>
      <c r="BE48" s="38"/>
      <c r="BF48" s="38"/>
      <c r="BG48" s="38"/>
      <c r="BH48" s="38"/>
      <c r="BI48" s="38" t="s">
        <v>114</v>
      </c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 t="s">
        <v>170</v>
      </c>
      <c r="CA48" s="38"/>
      <c r="CB48" s="38"/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4:CB4"/>
    <mergeCell ref="BY5:CB5"/>
    <mergeCell ref="BJ4:BU4"/>
    <mergeCell ref="BV4:BX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4:AM4"/>
    <mergeCell ref="AQ4:BF4"/>
    <mergeCell ref="AJ5:AM5"/>
    <mergeCell ref="BC5:BF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I14" sqref="I14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158</v>
      </c>
      <c r="K3" s="6"/>
      <c r="L3" s="3"/>
      <c r="U3" s="18" t="s">
        <v>9</v>
      </c>
      <c r="V3" s="19"/>
      <c r="W3" s="19"/>
      <c r="AC3" s="5" t="s">
        <v>158</v>
      </c>
      <c r="AQ3" s="18" t="s">
        <v>9</v>
      </c>
      <c r="AR3" s="19"/>
      <c r="AS3" s="19"/>
      <c r="AX3" s="5" t="s">
        <v>158</v>
      </c>
      <c r="AY3" s="20"/>
      <c r="AZ3" s="20"/>
      <c r="BA3" s="20"/>
      <c r="BB3" s="20"/>
      <c r="BJ3" s="18" t="s">
        <v>9</v>
      </c>
      <c r="BK3" s="19"/>
      <c r="BL3" s="19"/>
      <c r="BR3" s="5" t="s">
        <v>158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5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5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67" t="s">
        <v>64</v>
      </c>
      <c r="C21" s="46" t="s">
        <v>65</v>
      </c>
      <c r="D21" s="56"/>
      <c r="E21" s="56"/>
      <c r="F21" s="44">
        <f t="shared" si="4"/>
        <v>0</v>
      </c>
      <c r="G21" s="56"/>
      <c r="H21" s="57"/>
      <c r="I21" s="56"/>
      <c r="J21" s="44">
        <f t="shared" si="5"/>
        <v>0</v>
      </c>
      <c r="K21" s="56"/>
      <c r="L21" s="44">
        <f t="shared" si="6"/>
        <v>0</v>
      </c>
      <c r="M21" s="56"/>
      <c r="N21" s="56"/>
      <c r="O21" s="56"/>
      <c r="P21" s="44">
        <f t="shared" si="7"/>
        <v>0</v>
      </c>
      <c r="Q21" s="44">
        <f t="shared" si="8"/>
        <v>0</v>
      </c>
      <c r="R21" s="58"/>
      <c r="S21" s="46" t="s">
        <v>64</v>
      </c>
      <c r="T21" s="46" t="s">
        <v>65</v>
      </c>
      <c r="U21" s="56"/>
      <c r="V21" s="56"/>
      <c r="W21" s="56"/>
      <c r="X21" s="56"/>
      <c r="Y21" s="56"/>
      <c r="Z21" s="56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56"/>
      <c r="AE21" s="56"/>
      <c r="AF21" s="56"/>
      <c r="AG21" s="59"/>
      <c r="AH21" s="59"/>
      <c r="AI21" s="59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60"/>
      <c r="AR21" s="60"/>
      <c r="AS21" s="60"/>
      <c r="AT21" s="58"/>
      <c r="AU21" s="58"/>
      <c r="AV21" s="58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59"/>
      <c r="BA21" s="59"/>
      <c r="BB21" s="59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59"/>
      <c r="BK21" s="56"/>
      <c r="BL21" s="56"/>
      <c r="BM21" s="56"/>
      <c r="BN21" s="56"/>
      <c r="BO21" s="56"/>
      <c r="BP21" s="59"/>
      <c r="BQ21" s="59"/>
      <c r="BR21" s="59"/>
      <c r="BS21" s="59"/>
      <c r="BT21" s="59"/>
      <c r="BU21" s="59"/>
      <c r="BV21" s="56"/>
      <c r="BW21" s="56"/>
      <c r="BX21" s="56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5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5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5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5"/>
      <c r="BQ35" s="45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5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5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5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5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5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5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5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146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J48" s="38"/>
      <c r="AK48" s="38" t="s">
        <v>146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146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Z48" s="38" t="s">
        <v>146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AJ4:AM4"/>
    <mergeCell ref="AJ5:AM5"/>
    <mergeCell ref="D5:F5"/>
    <mergeCell ref="U5:W5"/>
    <mergeCell ref="X5:Z5"/>
    <mergeCell ref="AA5:AC5"/>
    <mergeCell ref="AD5:AF5"/>
    <mergeCell ref="AG5:AI5"/>
    <mergeCell ref="U4:AF4"/>
    <mergeCell ref="D4:G4"/>
    <mergeCell ref="H4:I4"/>
    <mergeCell ref="M4:N4"/>
    <mergeCell ref="AG4:AI4"/>
    <mergeCell ref="BJ4:BU4"/>
    <mergeCell ref="BV4:BX4"/>
    <mergeCell ref="BY4:CB4"/>
    <mergeCell ref="BY5:CB5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AQ4:BF4"/>
    <mergeCell ref="BC5:B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K26" sqref="K26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159</v>
      </c>
      <c r="K3" s="6"/>
      <c r="L3" s="3"/>
      <c r="U3" s="18" t="s">
        <v>9</v>
      </c>
      <c r="V3" s="19"/>
      <c r="W3" s="19"/>
      <c r="AC3" s="5" t="s">
        <v>159</v>
      </c>
      <c r="AQ3" s="18" t="s">
        <v>9</v>
      </c>
      <c r="AR3" s="19"/>
      <c r="AS3" s="19"/>
      <c r="AX3" s="5" t="s">
        <v>159</v>
      </c>
      <c r="AY3" s="20"/>
      <c r="AZ3" s="20"/>
      <c r="BA3" s="20"/>
      <c r="BB3" s="20"/>
      <c r="BJ3" s="18" t="s">
        <v>9</v>
      </c>
      <c r="BK3" s="19"/>
      <c r="BL3" s="19"/>
      <c r="BR3" s="5" t="s">
        <v>159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5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5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5"/>
      <c r="BU14" s="44"/>
      <c r="BV14" s="45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v>32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32</v>
      </c>
      <c r="AM15" s="44">
        <f t="shared" si="13"/>
        <v>32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5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5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5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5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5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5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>SUM(D42:E42)</f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5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>SUM(D43:E43)</f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5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5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147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I48" s="38" t="s">
        <v>147</v>
      </c>
      <c r="AJ48" s="38"/>
      <c r="AP48" s="34" t="s">
        <v>114</v>
      </c>
      <c r="AQ48" s="39"/>
      <c r="AR48" s="39"/>
      <c r="AS48" s="39"/>
      <c r="AT48" s="39"/>
      <c r="AU48" s="39"/>
      <c r="AV48" s="39"/>
      <c r="AW48" s="39"/>
      <c r="BC48" s="38" t="s">
        <v>147</v>
      </c>
      <c r="BD48" s="39"/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X48" s="38" t="s">
        <v>147</v>
      </c>
      <c r="BY48" s="38"/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4:CB4"/>
    <mergeCell ref="AJ5:AM5"/>
    <mergeCell ref="BC5:BF5"/>
    <mergeCell ref="BY5:CB5"/>
    <mergeCell ref="BJ4:BU4"/>
    <mergeCell ref="BV4:BX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AJ4:AM4"/>
    <mergeCell ref="AQ4:BF4"/>
    <mergeCell ref="AG5:AI5"/>
    <mergeCell ref="D4:G4"/>
    <mergeCell ref="H4:I4"/>
    <mergeCell ref="M4:N4"/>
    <mergeCell ref="U4:AF4"/>
    <mergeCell ref="AG4:AI4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I14" sqref="I14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160</v>
      </c>
      <c r="K3" s="6"/>
      <c r="L3" s="3"/>
      <c r="U3" s="18" t="s">
        <v>9</v>
      </c>
      <c r="V3" s="19"/>
      <c r="W3" s="19"/>
      <c r="AC3" s="5" t="s">
        <v>160</v>
      </c>
      <c r="AQ3" s="18" t="s">
        <v>9</v>
      </c>
      <c r="AR3" s="19"/>
      <c r="AS3" s="19"/>
      <c r="AX3" s="5" t="s">
        <v>160</v>
      </c>
      <c r="AY3" s="20"/>
      <c r="AZ3" s="20"/>
      <c r="BA3" s="20"/>
      <c r="BB3" s="20"/>
      <c r="BJ3" s="18" t="s">
        <v>9</v>
      </c>
      <c r="BK3" s="19"/>
      <c r="BL3" s="19"/>
      <c r="BR3" s="5" t="s">
        <v>160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5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5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5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5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5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5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5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148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148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148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148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AQ4:BF4"/>
    <mergeCell ref="AG5:AI5"/>
    <mergeCell ref="D4:G4"/>
    <mergeCell ref="H4:I4"/>
    <mergeCell ref="M4:N4"/>
    <mergeCell ref="U4:AF4"/>
    <mergeCell ref="AG4:AI4"/>
    <mergeCell ref="D5:F5"/>
    <mergeCell ref="U5:W5"/>
    <mergeCell ref="X5:Z5"/>
    <mergeCell ref="AA5:AC5"/>
    <mergeCell ref="AD5:AF5"/>
    <mergeCell ref="BY4:CB4"/>
    <mergeCell ref="AJ5:AM5"/>
    <mergeCell ref="BC5:BF5"/>
    <mergeCell ref="BY5:CB5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BJ4:BU4"/>
    <mergeCell ref="BV4:BX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H18" sqref="H1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161</v>
      </c>
      <c r="K3" s="6"/>
      <c r="L3" s="3"/>
      <c r="U3" s="18" t="s">
        <v>9</v>
      </c>
      <c r="V3" s="19"/>
      <c r="W3" s="19"/>
      <c r="AB3" s="5" t="s">
        <v>161</v>
      </c>
      <c r="AC3" s="20"/>
      <c r="AQ3" s="18" t="s">
        <v>9</v>
      </c>
      <c r="AR3" s="19"/>
      <c r="AS3" s="19"/>
      <c r="AX3" s="5" t="s">
        <v>161</v>
      </c>
      <c r="AY3" s="20"/>
      <c r="AZ3" s="20"/>
      <c r="BA3" s="20"/>
      <c r="BB3" s="20"/>
      <c r="BK3" s="18" t="s">
        <v>9</v>
      </c>
      <c r="BL3" s="19"/>
      <c r="BM3" s="19"/>
      <c r="BR3" s="5" t="s">
        <v>161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9"/>
      <c r="BV4" s="68" t="s">
        <v>123</v>
      </c>
      <c r="BW4" s="69"/>
      <c r="BX4" s="71"/>
      <c r="BY4" s="68" t="s">
        <v>15</v>
      </c>
      <c r="BZ4" s="77"/>
      <c r="CA4" s="77"/>
      <c r="CB4" s="78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7"/>
      <c r="BL5" s="80"/>
      <c r="BM5" s="69" t="s">
        <v>24</v>
      </c>
      <c r="BN5" s="77"/>
      <c r="BO5" s="80"/>
      <c r="BP5" s="69" t="s">
        <v>25</v>
      </c>
      <c r="BQ5" s="77"/>
      <c r="BR5" s="80"/>
      <c r="BS5" s="69" t="s">
        <v>26</v>
      </c>
      <c r="BT5" s="77"/>
      <c r="BU5" s="80"/>
      <c r="BV5" s="81" t="s">
        <v>121</v>
      </c>
      <c r="BW5" s="82"/>
      <c r="BX5" s="83"/>
      <c r="BY5" s="68" t="s">
        <v>27</v>
      </c>
      <c r="BZ5" s="77"/>
      <c r="CA5" s="77"/>
      <c r="CB5" s="78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5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5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5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5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5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5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5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5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5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5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5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149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149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149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149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AJ4:AM4"/>
    <mergeCell ref="AJ5:AM5"/>
    <mergeCell ref="AQ4:BF4"/>
    <mergeCell ref="AG5:AI5"/>
    <mergeCell ref="AG4:AI4"/>
    <mergeCell ref="D4:G4"/>
    <mergeCell ref="H4:I4"/>
    <mergeCell ref="M4:N4"/>
    <mergeCell ref="U4:AF4"/>
    <mergeCell ref="D5:F5"/>
    <mergeCell ref="U5:W5"/>
    <mergeCell ref="X5:Z5"/>
    <mergeCell ref="AA5:AC5"/>
    <mergeCell ref="AD5:AF5"/>
    <mergeCell ref="BJ4:BU4"/>
    <mergeCell ref="BV4:BX4"/>
    <mergeCell ref="BY4:CB4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BY5:CB5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G A A B Q S w M E F A A C A A g A V 1 9 u W d a Y 7 r K m A A A A 9 g A A A B I A H A B D b 2 5 m a W c v U G F j a 2 F n Z S 5 4 b W w g o h g A K K A U A A A A A A A A A A A A A A A A A A A A A A A A A A A A h Y + 9 D o I w G E V f h X S n P 2 C i k o 8 y O L h I Y j Q x r k 2 t 0 A j F 0 G J 5 N w c f y V c Q o 6 i b 4 z 3 3 D P f e r z f I + r o K L q q 1 u j E p Y p i i Q B n Z H L Q p U t S 5 Y z h D G Y e 1 k C d R q G C Q j U 1 6 e 0 h R 6 d w 5 I c R 7 j 3 2 M m 7 Y g E a W M 7 P P V V p a q F u g j 6 / 9 y q I 1 1 w k i F O O x e Y 3 i E W T z B b D r H F M g I I d f m K 0 T D 3 m f 7 A 2 H R V a 5 r F V d V u N w A G S O Q 9 w f + A F B L A w Q U A A I A C A B X X 2 5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1 9 u W c c 5 d P c Z A w A A W g o A A B M A H A B G b 3 J t d W x h c y 9 T Z W N 0 a W 9 u M S 5 t I K I Y A C i g F A A A A A A A A A A A A A A A A A A A A A A A A A A A A J W W 3 W 7 T M B T H 7 y f t H a J w 0 0 q h L G W A A P U i S j e t E o O x l g v E U O U l Z 6 2 F E 0 + 2 0 z F N S H y N O y 5 4 A 1 4 A E F / i Y y D e w H 0 l T p q G D W x v o l W V 9 P z s 4 / P / 6 8 S O h E R R n n v 9 6 h p e X 1 x Y X J B j I i D 1 z v m r l C k Q w 0 2 Q B V P D R r g 8 D M N h e 6 m 9 f H 7 p q n f p S t P 3 O h 4 D t b j g 4 U e / n j 7 R v / Q b f a Q / T w + n z / Q X p L G c t L o 8 K T L I V Q P T Q S v m u c I / s u H H 1 7 b u S B B y K 3 t A l C Q p e U D l V p f v 5 Y y T V G 6 d t n g L F 2 8 l c u I 3 g 3 t d Y D S j O L T j B 3 7 g x Z w V W S 4 7 V 6 4 G 3 k q e 8 J T m o 0 7 Y v n Q x 8 G 4 X X E F f 7 T P o H N + 2 b v I c 7 j e D S s Q 5 X 7 / S P / V 7 / Q F / X / U P / Q 2 F / E B R P 1 H U U 0 9 / x 8 s L R E f 6 n f 5 U h k o L B m Q b 8 2 w I n m H S N S A p i m q Y d g T e v f m Y i L F + Q h g R s q N E 8 c / q R / h 9 r z / q t 9 7 0 + f T l 9 L H + N T 0 8 X m U g S C 5 3 u M g q n Y P 9 X Z C N / 6 8 6 O D j w o w s R + t X L 1 e X l V p n n U e A d + D Q 1 Y 6 u M j s b q Z p F t g z D p J o y o V I K U / Y N U Y d x T 8 F D N Y E w Y k 3 R k g r t A L L n W s T n G Z r h L 9 s 3 g g G b g q t X O I i H o h L A u 7 B K h C g F G U V 2 e g V Q 0 M U A / G U N a M E g N M v e G W P P 1 Q U x o A j F P L W w M + Q h M Y + Y C M G a g i A p G c + j F 0 S 0 n i w a R y e I y n X 1 a h W y z 1 h X f M z 3 s A z 6 r F m u p 2 O V C u U q b M d s i G + S h m Q y D o W 3 k S s J t 4 V 6 + Y w t 3 1 2 L T X A G l u 5 b G I 5 S d q g o J C L O q E 9 o c I 2 Y F u k j o R i j 2 t I w 7 b o j C H X A u 3 0 F L D 8 6 Q W R v R P t M I c 0 R t h J W E b l Q b 4 c i 4 4 4 a 1 E S Y 8 a Y R J / x h h o g F X h F V N a w e m d z W x d W / N b C 1 c M 1 s f z 9 h x M 1 v g v K H / I e X h Q Z X 1 o a s O F h B W c d U 8 5 9 N T z 3 V W V M 1 3 1 4 R z r T B s Q y F M 2 9 r 2 c D y m L B W W P X W j b + 5 K / W I b 3 x r w z O o S Z d m d e S E S M 1 x t z m b z z 1 6 e H A c S v v T 0 b I c q x m / g j m 2 S G 0 S q O 7 v p i b L K e 4 X Z q 8 W G 7 t M I W X X k O P c y h 7 B o G P M s A 5 F Q Y t k H / x r + q L m 4 Q P O z X l i u / w Z Q S w E C L Q A U A A I A C A B X X 2 5 Z 1 p j u s q Y A A A D 2 A A A A E g A A A A A A A A A A A A A A A A A A A A A A Q 2 9 u Z m l n L 1 B h Y 2 t h Z 2 U u e G 1 s U E s B A i 0 A F A A C A A g A V 1 9 u W Q / K 6 a u k A A A A 6 Q A A A B M A A A A A A A A A A A A A A A A A 8 g A A A F t D b 2 5 0 Z W 5 0 X 1 R 5 c G V z X S 5 4 b W x Q S w E C L Q A U A A I A C A B X X 2 5 Z x z l 0 9 x k D A A B a C g A A E w A A A A A A A A A A A A A A A A D j A Q A A R m 9 y b X V s Y X M v U 2 V j d G l v b j E u b V B L B Q Y A A A A A A w A D A M I A A A B J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R w A A A A A A A L 9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X 1 J l c 3 V s d F 8 o M T R f M T F f M j A y N C 0 w O S U y M D U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J m Z D F l M T F h L W N l Y m E t N G V j M i 1 i Y T M 1 L W E x M W M 0 M G Y 5 Y z Y z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8 6 g z r X P g c 6 5 z q 7 O s 8 6 3 z 4 P O t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R U M D k 6 N T g 6 M j Y u N D E w M z A 3 N V o i I C 8 + P E V u d H J 5 I F R 5 c G U 9 I k Z p b G x D b 2 x 1 b W 5 U e X B l c y I g V m F s d W U 9 I n N B d 0 1 E Q m d Z R E F 3 T U R B d 1 l H Q m d Z R 0 J n W U d C Z 1 l H Q X d N R 0 J n T U d C Z 1 l H Q X d N R 0 J n W U d C Z 1 l H Q m d Z R 0 J n W U d C Z 1 l H Q m d Z R 0 J n W U d C Z 1 l H Q X d Z R E J n W U d C Z 1 l H Q m d Z R 0 J n T U R B d 2 N H Q X d Z R E J n P T 0 i I C 8 + P E V u d H J 5 I F R 5 c G U 9 I k Z p b G x D b 2 x 1 b W 5 O Y W 1 l c y I g V m F s d W U 9 I n N b J n F 1 b 3 Q 7 Q S 9 B J n F 1 b 3 Q 7 L C Z x d W 9 0 O 2 l k J n F 1 b 3 Q 7 L C Z x d W 9 0 O 0 Z s a W d o d E 5 1 b W J l c i Z x d W 9 0 O y w m c X V v d D t S Z W d p c 3 R y Y X R p b 2 4 m c X V v d D s s J n F 1 b 3 Q 7 Q 2 F s b H N p Z 2 4 m c X V v d D s s J n F 1 b 3 Q 7 W W V h c i Z x d W 9 0 O y w m c X V v d D t N b 2 5 0 a C Z x d W 9 0 O y w m c X V v d D t E Y X k m c X V v d D s s J n F 1 b 3 Q 7 V G l t Z S Z x d W 9 0 O y w m c X V v d D t G b G l n a H R U a W 1 l J n F 1 b 3 Q 7 L C Z x d W 9 0 O 0 F y c m l 2 Y W x E Z X B h c n R 1 c m U m c X V v d D s s J n F 1 b 3 Q 7 R G 9 t Z X N 0 a W M m c X V v d D s s J n F 1 b 3 Q 7 U 2 N o Z W R 1 b G V k J n F 1 b 3 Q 7 L C Z x d W 9 0 O 0 Z s a W d o d E 5 h d H V y Z S Z x d W 9 0 O y w m c X V v d D t T Z X J 2 a W N l Q 2 9 k Z S Z x d W 9 0 O y w m c X V v d D t T a G V u Z 2 V u J n F 1 b 3 Q 7 L C Z x d W 9 0 O 0 Z s a W d o d F R 5 c G U m c X V v d D s s J n F 1 b 3 Q 7 Q W l y b G l u Z U l D Q U 8 m c X V v d D s s J n F 1 b 3 Q 7 Q W l y b G l u Z U l B V E E m c X V v d D s s J n F 1 b 3 Q 7 Q U N U e X B l S U N B T y Z x d W 9 0 O y w m c X V v d D t B Q 1 R 5 c G V J Q V R B J n F 1 b 3 Q 7 L C Z x d W 9 0 O 0 1 0 b 3 c m c X V v d D s s J n F 1 b 3 Q 7 U 2 V h d H M m c X V v d D s s J n F 1 b 3 Q 7 Q W l y c G 9 y d E l D Q U 8 m c X V v d D s s J n F 1 b 3 Q 7 Q W l y c G 9 y d E l B V E E m c X V v d D s s J n F 1 b 3 Q 7 U G F 4 J n F 1 b 3 Q 7 L C Z x d W 9 0 O 1 B h e D E m c X V v d D s s J n F 1 b 3 Q 7 U G F 4 R W N v J n F 1 b 3 Q 7 L C Z x d W 9 0 O 1 B h e E l u Z i Z x d W 9 0 O y w m c X V v d D t Q Y X h E S E M m c X V v d D s s J n F 1 b 3 Q 7 R n J l a W d o d C Z x d W 9 0 O y w m c X V v d D t N Y W l s J n F 1 b 3 Q 7 L C Z x d W 9 0 O 0 F p c n B v c n R J Q 0 F P S W 5 0 Z X I x J n F 1 b 3 Q 7 L C Z x d W 9 0 O 0 F p c n B v c n R J Q V R B S W 5 0 Z X I x J n F 1 b 3 Q 7 L C Z x d W 9 0 O 1 B h e E l u d G V y M S Z x d W 9 0 O y w m c X V v d D t Q Y X g x S W 5 0 Z X I x J n F 1 b 3 Q 7 L C Z x d W 9 0 O 1 B h e E V j b 0 l u d G V y M S Z x d W 9 0 O y w m c X V v d D t Q Y X h J b m Z J b n R l c j E m c X V v d D s s J n F 1 b 3 Q 7 U G F 4 R E h D S W 5 0 Z X I x J n F 1 b 3 Q 7 L C Z x d W 9 0 O 0 Z y Z W l n a H R J b n R l c j E m c X V v d D s s J n F 1 b 3 Q 7 T W F p b E l u d G V y M S Z x d W 9 0 O y w m c X V v d D t B a X J w b 3 J 0 S U N B T 0 l u d G V y M i Z x d W 9 0 O y w m c X V v d D t B a X J w b 3 J 0 S U F U Q U l u d G V y M i Z x d W 9 0 O y w m c X V v d D t Q Y X h J b n R l c j I m c X V v d D s s J n F 1 b 3 Q 7 U G F 4 M U l u d G V y M i Z x d W 9 0 O y w m c X V v d D t Q Y X h F Y 2 9 J b n R l c j I m c X V v d D s s J n F 1 b 3 Q 7 U G F 4 S W 5 m S W 5 0 Z X I y J n F 1 b 3 Q 7 L C Z x d W 9 0 O 1 B h e E R I Q 0 l u d G V y M i Z x d W 9 0 O y w m c X V v d D t G c m V p Z 2 h 0 S W 5 0 Z X I y J n F 1 b 3 Q 7 L C Z x d W 9 0 O 0 1 h a W x J b n R l c j I m c X V v d D s s J n F 1 b 3 Q 7 V G 9 0 Y W x Q Y X g m c X V v d D s s J n F 1 b 3 Q 7 V G 9 0 Y W x Q Y X g x J n F 1 b 3 Q 7 L C Z x d W 9 0 O 1 R v d G F s U G F 4 R W N v J n F 1 b 3 Q 7 L C Z x d W 9 0 O 1 R v d G F s U G F 4 S W 5 m J n F 1 b 3 Q 7 L C Z x d W 9 0 O 1 R v d G F s U G F 4 R E h D J n F 1 b 3 Q 7 L C Z x d W 9 0 O 1 R v d G F s R n J l a W d o d C Z x d W 9 0 O y w m c X V v d D t U b 3 R h b E 1 h a W w m c X V v d D s s J n F 1 b 3 Q 7 V H J h b n N p d F B h e C Z x d W 9 0 O y w m c X V v d D t U c m F u c 2 Z l c l B h e C Z x d W 9 0 O y w m c X V v d D t U c m F u c 2 l 0 R n J l a W d o d C Z x d W 9 0 O y w m c X V v d D t U c m F u c 2 Z l c k Z y Z W l n a H Q m c X V v d D s s J n F 1 b 3 Q 7 V H J h b n N p d E 1 h a W w m c X V v d D s s J n F 1 b 3 Q 7 V H J h b n N m Z X J N Y W l s J n F 1 b 3 Q 7 L C Z x d W 9 0 O z E y Z X V y b y Z x d W 9 0 O y w m c X V v d D s y M m V 1 c m 8 m c X V v d D s s J n F 1 b 3 Q 7 Q 2 h p b G R y Z W 4 m c X V v d D s s J n F 1 b 3 Q 7 U F N P J n F 1 b 3 Q 7 L C Z x d W 9 0 O 1 N 1 Y m 1 p d G l v b k R h d G U m c X V v d D s s J n F 1 b 3 Q 7 U 2 9 1 c m N l J n F 1 b 3 Q 7 L C Z x d W 9 0 O 0 Z s a W d o d C Z x d W 9 0 O y w m c X V v d D t B Y 3 R p b 2 5 U a W 1 l J n F 1 b 3 Q 7 L C Z x d W 9 0 O 0 Z p b G V J Z C Z x d W 9 0 O y w m c X V v d D t G a W x l T G l u Z S Z x d W 9 0 O y w m c X V v d D t M Y X N 0 V X B k Y X R l J n F 1 b 3 Q 7 L C Z x d W 9 0 O 0 F f U 2 N o Z W R 1 b G V k J n F 1 b 3 Q 7 L C Z x d W 9 0 O 0 F f U 2 V y d m l j Z S Z x d W 9 0 O y w m c X V v d D t B a X J w b 3 J 0 U 2 9 1 c m N l J n F 1 b 3 Q 7 L C Z x d W 9 0 O 0 F f Q 2 9 t b W V y Y 2 l h b C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H R l c l 9 S Z X N 1 b H R f K D E 0 X z E x X z I w M j Q t M D k g N T c p L 0 F 1 d G 9 S Z W 1 v d m V k Q 2 9 s d W 1 u c z E u e 0 E v Q S w w f S Z x d W 9 0 O y w m c X V v d D t T Z W N 0 a W 9 u M S 9 G a W x 0 Z X J f U m V z d W x 0 X y g x N F 8 x M V 8 y M D I 0 L T A 5 I D U 3 K S 9 B d X R v U m V t b 3 Z l Z E N v b H V t b n M x L n t p Z C w x f S Z x d W 9 0 O y w m c X V v d D t T Z W N 0 a W 9 u M S 9 G a W x 0 Z X J f U m V z d W x 0 X y g x N F 8 x M V 8 y M D I 0 L T A 5 I D U 3 K S 9 B d X R v U m V t b 3 Z l Z E N v b H V t b n M x L n t G b G l n a H R O d W 1 i Z X I s M n 0 m c X V v d D s s J n F 1 b 3 Q 7 U 2 V j d G l v b j E v R m l s d G V y X 1 J l c 3 V s d F 8 o M T R f M T F f M j A y N C 0 w O S A 1 N y k v Q X V 0 b 1 J l b W 9 2 Z W R D b 2 x 1 b W 5 z M S 5 7 U m V n a X N 0 c m F 0 a W 9 u L D N 9 J n F 1 b 3 Q 7 L C Z x d W 9 0 O 1 N l Y 3 R p b 2 4 x L 0 Z p b H R l c l 9 S Z X N 1 b H R f K D E 0 X z E x X z I w M j Q t M D k g N T c p L 0 F 1 d G 9 S Z W 1 v d m V k Q 2 9 s d W 1 u c z E u e 0 N h b G x z a W d u L D R 9 J n F 1 b 3 Q 7 L C Z x d W 9 0 O 1 N l Y 3 R p b 2 4 x L 0 Z p b H R l c l 9 S Z X N 1 b H R f K D E 0 X z E x X z I w M j Q t M D k g N T c p L 0 F 1 d G 9 S Z W 1 v d m V k Q 2 9 s d W 1 u c z E u e 1 l l Y X I s N X 0 m c X V v d D s s J n F 1 b 3 Q 7 U 2 V j d G l v b j E v R m l s d G V y X 1 J l c 3 V s d F 8 o M T R f M T F f M j A y N C 0 w O S A 1 N y k v Q X V 0 b 1 J l b W 9 2 Z W R D b 2 x 1 b W 5 z M S 5 7 T W 9 u d G g s N n 0 m c X V v d D s s J n F 1 b 3 Q 7 U 2 V j d G l v b j E v R m l s d G V y X 1 J l c 3 V s d F 8 o M T R f M T F f M j A y N C 0 w O S A 1 N y k v Q X V 0 b 1 J l b W 9 2 Z W R D b 2 x 1 b W 5 z M S 5 7 R G F 5 L D d 9 J n F 1 b 3 Q 7 L C Z x d W 9 0 O 1 N l Y 3 R p b 2 4 x L 0 Z p b H R l c l 9 S Z X N 1 b H R f K D E 0 X z E x X z I w M j Q t M D k g N T c p L 0 F 1 d G 9 S Z W 1 v d m V k Q 2 9 s d W 1 u c z E u e 1 R p b W U s O H 0 m c X V v d D s s J n F 1 b 3 Q 7 U 2 V j d G l v b j E v R m l s d G V y X 1 J l c 3 V s d F 8 o M T R f M T F f M j A y N C 0 w O S A 1 N y k v Q X V 0 b 1 J l b W 9 2 Z W R D b 2 x 1 b W 5 z M S 5 7 R m x p Z 2 h 0 V G l t Z S w 5 f S Z x d W 9 0 O y w m c X V v d D t T Z W N 0 a W 9 u M S 9 G a W x 0 Z X J f U m V z d W x 0 X y g x N F 8 x M V 8 y M D I 0 L T A 5 I D U 3 K S 9 B d X R v U m V t b 3 Z l Z E N v b H V t b n M x L n t B c n J p d m F s R G V w Y X J 0 d X J l L D E w f S Z x d W 9 0 O y w m c X V v d D t T Z W N 0 a W 9 u M S 9 G a W x 0 Z X J f U m V z d W x 0 X y g x N F 8 x M V 8 y M D I 0 L T A 5 I D U 3 K S 9 B d X R v U m V t b 3 Z l Z E N v b H V t b n M x L n t E b 2 1 l c 3 R p Y y w x M X 0 m c X V v d D s s J n F 1 b 3 Q 7 U 2 V j d G l v b j E v R m l s d G V y X 1 J l c 3 V s d F 8 o M T R f M T F f M j A y N C 0 w O S A 1 N y k v Q X V 0 b 1 J l b W 9 2 Z W R D b 2 x 1 b W 5 z M S 5 7 U 2 N o Z W R 1 b G V k L D E y f S Z x d W 9 0 O y w m c X V v d D t T Z W N 0 a W 9 u M S 9 G a W x 0 Z X J f U m V z d W x 0 X y g x N F 8 x M V 8 y M D I 0 L T A 5 I D U 3 K S 9 B d X R v U m V t b 3 Z l Z E N v b H V t b n M x L n t G b G l n a H R O Y X R 1 c m U s M T N 9 J n F 1 b 3 Q 7 L C Z x d W 9 0 O 1 N l Y 3 R p b 2 4 x L 0 Z p b H R l c l 9 S Z X N 1 b H R f K D E 0 X z E x X z I w M j Q t M D k g N T c p L 0 F 1 d G 9 S Z W 1 v d m V k Q 2 9 s d W 1 u c z E u e 1 N l c n Z p Y 2 V D b 2 R l L D E 0 f S Z x d W 9 0 O y w m c X V v d D t T Z W N 0 a W 9 u M S 9 G a W x 0 Z X J f U m V z d W x 0 X y g x N F 8 x M V 8 y M D I 0 L T A 5 I D U 3 K S 9 B d X R v U m V t b 3 Z l Z E N v b H V t b n M x L n t T a G V u Z 2 V u L D E 1 f S Z x d W 9 0 O y w m c X V v d D t T Z W N 0 a W 9 u M S 9 G a W x 0 Z X J f U m V z d W x 0 X y g x N F 8 x M V 8 y M D I 0 L T A 5 I D U 3 K S 9 B d X R v U m V t b 3 Z l Z E N v b H V t b n M x L n t G b G l n a H R U e X B l L D E 2 f S Z x d W 9 0 O y w m c X V v d D t T Z W N 0 a W 9 u M S 9 G a W x 0 Z X J f U m V z d W x 0 X y g x N F 8 x M V 8 y M D I 0 L T A 5 I D U 3 K S 9 B d X R v U m V t b 3 Z l Z E N v b H V t b n M x L n t B a X J s a W 5 l S U N B T y w x N 3 0 m c X V v d D s s J n F 1 b 3 Q 7 U 2 V j d G l v b j E v R m l s d G V y X 1 J l c 3 V s d F 8 o M T R f M T F f M j A y N C 0 w O S A 1 N y k v Q X V 0 b 1 J l b W 9 2 Z W R D b 2 x 1 b W 5 z M S 5 7 Q W l y b G l u Z U l B V E E s M T h 9 J n F 1 b 3 Q 7 L C Z x d W 9 0 O 1 N l Y 3 R p b 2 4 x L 0 Z p b H R l c l 9 S Z X N 1 b H R f K D E 0 X z E x X z I w M j Q t M D k g N T c p L 0 F 1 d G 9 S Z W 1 v d m V k Q 2 9 s d W 1 u c z E u e 0 F D V H l w Z U l D Q U 8 s M T l 9 J n F 1 b 3 Q 7 L C Z x d W 9 0 O 1 N l Y 3 R p b 2 4 x L 0 Z p b H R l c l 9 S Z X N 1 b H R f K D E 0 X z E x X z I w M j Q t M D k g N T c p L 0 F 1 d G 9 S Z W 1 v d m V k Q 2 9 s d W 1 u c z E u e 0 F D V H l w Z U l B V E E s M j B 9 J n F 1 b 3 Q 7 L C Z x d W 9 0 O 1 N l Y 3 R p b 2 4 x L 0 Z p b H R l c l 9 S Z X N 1 b H R f K D E 0 X z E x X z I w M j Q t M D k g N T c p L 0 F 1 d G 9 S Z W 1 v d m V k Q 2 9 s d W 1 u c z E u e 0 1 0 b 3 c s M j F 9 J n F 1 b 3 Q 7 L C Z x d W 9 0 O 1 N l Y 3 R p b 2 4 x L 0 Z p b H R l c l 9 S Z X N 1 b H R f K D E 0 X z E x X z I w M j Q t M D k g N T c p L 0 F 1 d G 9 S Z W 1 v d m V k Q 2 9 s d W 1 u c z E u e 1 N l Y X R z L D I y f S Z x d W 9 0 O y w m c X V v d D t T Z W N 0 a W 9 u M S 9 G a W x 0 Z X J f U m V z d W x 0 X y g x N F 8 x M V 8 y M D I 0 L T A 5 I D U 3 K S 9 B d X R v U m V t b 3 Z l Z E N v b H V t b n M x L n t B a X J w b 3 J 0 S U N B T y w y M 3 0 m c X V v d D s s J n F 1 b 3 Q 7 U 2 V j d G l v b j E v R m l s d G V y X 1 J l c 3 V s d F 8 o M T R f M T F f M j A y N C 0 w O S A 1 N y k v Q X V 0 b 1 J l b W 9 2 Z W R D b 2 x 1 b W 5 z M S 5 7 Q W l y c G 9 y d E l B V E E s M j R 9 J n F 1 b 3 Q 7 L C Z x d W 9 0 O 1 N l Y 3 R p b 2 4 x L 0 Z p b H R l c l 9 S Z X N 1 b H R f K D E 0 X z E x X z I w M j Q t M D k g N T c p L 0 F 1 d G 9 S Z W 1 v d m V k Q 2 9 s d W 1 u c z E u e 1 B h e C w y N X 0 m c X V v d D s s J n F 1 b 3 Q 7 U 2 V j d G l v b j E v R m l s d G V y X 1 J l c 3 V s d F 8 o M T R f M T F f M j A y N C 0 w O S A 1 N y k v Q X V 0 b 1 J l b W 9 2 Z W R D b 2 x 1 b W 5 z M S 5 7 U G F 4 M S w y N n 0 m c X V v d D s s J n F 1 b 3 Q 7 U 2 V j d G l v b j E v R m l s d G V y X 1 J l c 3 V s d F 8 o M T R f M T F f M j A y N C 0 w O S A 1 N y k v Q X V 0 b 1 J l b W 9 2 Z W R D b 2 x 1 b W 5 z M S 5 7 U G F 4 R W N v L D I 3 f S Z x d W 9 0 O y w m c X V v d D t T Z W N 0 a W 9 u M S 9 G a W x 0 Z X J f U m V z d W x 0 X y g x N F 8 x M V 8 y M D I 0 L T A 5 I D U 3 K S 9 B d X R v U m V t b 3 Z l Z E N v b H V t b n M x L n t Q Y X h J b m Y s M j h 9 J n F 1 b 3 Q 7 L C Z x d W 9 0 O 1 N l Y 3 R p b 2 4 x L 0 Z p b H R l c l 9 S Z X N 1 b H R f K D E 0 X z E x X z I w M j Q t M D k g N T c p L 0 F 1 d G 9 S Z W 1 v d m V k Q 2 9 s d W 1 u c z E u e 1 B h e E R I Q y w y O X 0 m c X V v d D s s J n F 1 b 3 Q 7 U 2 V j d G l v b j E v R m l s d G V y X 1 J l c 3 V s d F 8 o M T R f M T F f M j A y N C 0 w O S A 1 N y k v Q X V 0 b 1 J l b W 9 2 Z W R D b 2 x 1 b W 5 z M S 5 7 R n J l a W d o d C w z M H 0 m c X V v d D s s J n F 1 b 3 Q 7 U 2 V j d G l v b j E v R m l s d G V y X 1 J l c 3 V s d F 8 o M T R f M T F f M j A y N C 0 w O S A 1 N y k v Q X V 0 b 1 J l b W 9 2 Z W R D b 2 x 1 b W 5 z M S 5 7 T W F p b C w z M X 0 m c X V v d D s s J n F 1 b 3 Q 7 U 2 V j d G l v b j E v R m l s d G V y X 1 J l c 3 V s d F 8 o M T R f M T F f M j A y N C 0 w O S A 1 N y k v Q X V 0 b 1 J l b W 9 2 Z W R D b 2 x 1 b W 5 z M S 5 7 Q W l y c G 9 y d E l D Q U 9 J b n R l c j E s M z J 9 J n F 1 b 3 Q 7 L C Z x d W 9 0 O 1 N l Y 3 R p b 2 4 x L 0 Z p b H R l c l 9 S Z X N 1 b H R f K D E 0 X z E x X z I w M j Q t M D k g N T c p L 0 F 1 d G 9 S Z W 1 v d m V k Q 2 9 s d W 1 u c z E u e 0 F p c n B v c n R J Q V R B S W 5 0 Z X I x L D M z f S Z x d W 9 0 O y w m c X V v d D t T Z W N 0 a W 9 u M S 9 G a W x 0 Z X J f U m V z d W x 0 X y g x N F 8 x M V 8 y M D I 0 L T A 5 I D U 3 K S 9 B d X R v U m V t b 3 Z l Z E N v b H V t b n M x L n t Q Y X h J b n R l c j E s M z R 9 J n F 1 b 3 Q 7 L C Z x d W 9 0 O 1 N l Y 3 R p b 2 4 x L 0 Z p b H R l c l 9 S Z X N 1 b H R f K D E 0 X z E x X z I w M j Q t M D k g N T c p L 0 F 1 d G 9 S Z W 1 v d m V k Q 2 9 s d W 1 u c z E u e 1 B h e D F J b n R l c j E s M z V 9 J n F 1 b 3 Q 7 L C Z x d W 9 0 O 1 N l Y 3 R p b 2 4 x L 0 Z p b H R l c l 9 S Z X N 1 b H R f K D E 0 X z E x X z I w M j Q t M D k g N T c p L 0 F 1 d G 9 S Z W 1 v d m V k Q 2 9 s d W 1 u c z E u e 1 B h e E V j b 0 l u d G V y M S w z N n 0 m c X V v d D s s J n F 1 b 3 Q 7 U 2 V j d G l v b j E v R m l s d G V y X 1 J l c 3 V s d F 8 o M T R f M T F f M j A y N C 0 w O S A 1 N y k v Q X V 0 b 1 J l b W 9 2 Z W R D b 2 x 1 b W 5 z M S 5 7 U G F 4 S W 5 m S W 5 0 Z X I x L D M 3 f S Z x d W 9 0 O y w m c X V v d D t T Z W N 0 a W 9 u M S 9 G a W x 0 Z X J f U m V z d W x 0 X y g x N F 8 x M V 8 y M D I 0 L T A 5 I D U 3 K S 9 B d X R v U m V t b 3 Z l Z E N v b H V t b n M x L n t Q Y X h E S E N J b n R l c j E s M z h 9 J n F 1 b 3 Q 7 L C Z x d W 9 0 O 1 N l Y 3 R p b 2 4 x L 0 Z p b H R l c l 9 S Z X N 1 b H R f K D E 0 X z E x X z I w M j Q t M D k g N T c p L 0 F 1 d G 9 S Z W 1 v d m V k Q 2 9 s d W 1 u c z E u e 0 Z y Z W l n a H R J b n R l c j E s M z l 9 J n F 1 b 3 Q 7 L C Z x d W 9 0 O 1 N l Y 3 R p b 2 4 x L 0 Z p b H R l c l 9 S Z X N 1 b H R f K D E 0 X z E x X z I w M j Q t M D k g N T c p L 0 F 1 d G 9 S Z W 1 v d m V k Q 2 9 s d W 1 u c z E u e 0 1 h a W x J b n R l c j E s N D B 9 J n F 1 b 3 Q 7 L C Z x d W 9 0 O 1 N l Y 3 R p b 2 4 x L 0 Z p b H R l c l 9 S Z X N 1 b H R f K D E 0 X z E x X z I w M j Q t M D k g N T c p L 0 F 1 d G 9 S Z W 1 v d m V k Q 2 9 s d W 1 u c z E u e 0 F p c n B v c n R J Q 0 F P S W 5 0 Z X I y L D Q x f S Z x d W 9 0 O y w m c X V v d D t T Z W N 0 a W 9 u M S 9 G a W x 0 Z X J f U m V z d W x 0 X y g x N F 8 x M V 8 y M D I 0 L T A 5 I D U 3 K S 9 B d X R v U m V t b 3 Z l Z E N v b H V t b n M x L n t B a X J w b 3 J 0 S U F U Q U l u d G V y M i w 0 M n 0 m c X V v d D s s J n F 1 b 3 Q 7 U 2 V j d G l v b j E v R m l s d G V y X 1 J l c 3 V s d F 8 o M T R f M T F f M j A y N C 0 w O S A 1 N y k v Q X V 0 b 1 J l b W 9 2 Z W R D b 2 x 1 b W 5 z M S 5 7 U G F 4 S W 5 0 Z X I y L D Q z f S Z x d W 9 0 O y w m c X V v d D t T Z W N 0 a W 9 u M S 9 G a W x 0 Z X J f U m V z d W x 0 X y g x N F 8 x M V 8 y M D I 0 L T A 5 I D U 3 K S 9 B d X R v U m V t b 3 Z l Z E N v b H V t b n M x L n t Q Y X g x S W 5 0 Z X I y L D Q 0 f S Z x d W 9 0 O y w m c X V v d D t T Z W N 0 a W 9 u M S 9 G a W x 0 Z X J f U m V z d W x 0 X y g x N F 8 x M V 8 y M D I 0 L T A 5 I D U 3 K S 9 B d X R v U m V t b 3 Z l Z E N v b H V t b n M x L n t Q Y X h F Y 2 9 J b n R l c j I s N D V 9 J n F 1 b 3 Q 7 L C Z x d W 9 0 O 1 N l Y 3 R p b 2 4 x L 0 Z p b H R l c l 9 S Z X N 1 b H R f K D E 0 X z E x X z I w M j Q t M D k g N T c p L 0 F 1 d G 9 S Z W 1 v d m V k Q 2 9 s d W 1 u c z E u e 1 B h e E l u Z k l u d G V y M i w 0 N n 0 m c X V v d D s s J n F 1 b 3 Q 7 U 2 V j d G l v b j E v R m l s d G V y X 1 J l c 3 V s d F 8 o M T R f M T F f M j A y N C 0 w O S A 1 N y k v Q X V 0 b 1 J l b W 9 2 Z W R D b 2 x 1 b W 5 z M S 5 7 U G F 4 R E h D S W 5 0 Z X I y L D Q 3 f S Z x d W 9 0 O y w m c X V v d D t T Z W N 0 a W 9 u M S 9 G a W x 0 Z X J f U m V z d W x 0 X y g x N F 8 x M V 8 y M D I 0 L T A 5 I D U 3 K S 9 B d X R v U m V t b 3 Z l Z E N v b H V t b n M x L n t G c m V p Z 2 h 0 S W 5 0 Z X I y L D Q 4 f S Z x d W 9 0 O y w m c X V v d D t T Z W N 0 a W 9 u M S 9 G a W x 0 Z X J f U m V z d W x 0 X y g x N F 8 x M V 8 y M D I 0 L T A 5 I D U 3 K S 9 B d X R v U m V t b 3 Z l Z E N v b H V t b n M x L n t N Y W l s S W 5 0 Z X I y L D Q 5 f S Z x d W 9 0 O y w m c X V v d D t T Z W N 0 a W 9 u M S 9 G a W x 0 Z X J f U m V z d W x 0 X y g x N F 8 x M V 8 y M D I 0 L T A 5 I D U 3 K S 9 B d X R v U m V t b 3 Z l Z E N v b H V t b n M x L n t U b 3 R h b F B h e C w 1 M H 0 m c X V v d D s s J n F 1 b 3 Q 7 U 2 V j d G l v b j E v R m l s d G V y X 1 J l c 3 V s d F 8 o M T R f M T F f M j A y N C 0 w O S A 1 N y k v Q X V 0 b 1 J l b W 9 2 Z W R D b 2 x 1 b W 5 z M S 5 7 V G 9 0 Y W x Q Y X g x L D U x f S Z x d W 9 0 O y w m c X V v d D t T Z W N 0 a W 9 u M S 9 G a W x 0 Z X J f U m V z d W x 0 X y g x N F 8 x M V 8 y M D I 0 L T A 5 I D U 3 K S 9 B d X R v U m V t b 3 Z l Z E N v b H V t b n M x L n t U b 3 R h b F B h e E V j b y w 1 M n 0 m c X V v d D s s J n F 1 b 3 Q 7 U 2 V j d G l v b j E v R m l s d G V y X 1 J l c 3 V s d F 8 o M T R f M T F f M j A y N C 0 w O S A 1 N y k v Q X V 0 b 1 J l b W 9 2 Z W R D b 2 x 1 b W 5 z M S 5 7 V G 9 0 Y W x Q Y X h J b m Y s N T N 9 J n F 1 b 3 Q 7 L C Z x d W 9 0 O 1 N l Y 3 R p b 2 4 x L 0 Z p b H R l c l 9 S Z X N 1 b H R f K D E 0 X z E x X z I w M j Q t M D k g N T c p L 0 F 1 d G 9 S Z W 1 v d m V k Q 2 9 s d W 1 u c z E u e 1 R v d G F s U G F 4 R E h D L D U 0 f S Z x d W 9 0 O y w m c X V v d D t T Z W N 0 a W 9 u M S 9 G a W x 0 Z X J f U m V z d W x 0 X y g x N F 8 x M V 8 y M D I 0 L T A 5 I D U 3 K S 9 B d X R v U m V t b 3 Z l Z E N v b H V t b n M x L n t U b 3 R h b E Z y Z W l n a H Q s N T V 9 J n F 1 b 3 Q 7 L C Z x d W 9 0 O 1 N l Y 3 R p b 2 4 x L 0 Z p b H R l c l 9 S Z X N 1 b H R f K D E 0 X z E x X z I w M j Q t M D k g N T c p L 0 F 1 d G 9 S Z W 1 v d m V k Q 2 9 s d W 1 u c z E u e 1 R v d G F s T W F p b C w 1 N n 0 m c X V v d D s s J n F 1 b 3 Q 7 U 2 V j d G l v b j E v R m l s d G V y X 1 J l c 3 V s d F 8 o M T R f M T F f M j A y N C 0 w O S A 1 N y k v Q X V 0 b 1 J l b W 9 2 Z W R D b 2 x 1 b W 5 z M S 5 7 V H J h b n N p d F B h e C w 1 N 3 0 m c X V v d D s s J n F 1 b 3 Q 7 U 2 V j d G l v b j E v R m l s d G V y X 1 J l c 3 V s d F 8 o M T R f M T F f M j A y N C 0 w O S A 1 N y k v Q X V 0 b 1 J l b W 9 2 Z W R D b 2 x 1 b W 5 z M S 5 7 V H J h b n N m Z X J Q Y X g s N T h 9 J n F 1 b 3 Q 7 L C Z x d W 9 0 O 1 N l Y 3 R p b 2 4 x L 0 Z p b H R l c l 9 S Z X N 1 b H R f K D E 0 X z E x X z I w M j Q t M D k g N T c p L 0 F 1 d G 9 S Z W 1 v d m V k Q 2 9 s d W 1 u c z E u e 1 R y Y W 5 z a X R G c m V p Z 2 h 0 L D U 5 f S Z x d W 9 0 O y w m c X V v d D t T Z W N 0 a W 9 u M S 9 G a W x 0 Z X J f U m V z d W x 0 X y g x N F 8 x M V 8 y M D I 0 L T A 5 I D U 3 K S 9 B d X R v U m V t b 3 Z l Z E N v b H V t b n M x L n t U c m F u c 2 Z l c k Z y Z W l n a H Q s N j B 9 J n F 1 b 3 Q 7 L C Z x d W 9 0 O 1 N l Y 3 R p b 2 4 x L 0 Z p b H R l c l 9 S Z X N 1 b H R f K D E 0 X z E x X z I w M j Q t M D k g N T c p L 0 F 1 d G 9 S Z W 1 v d m V k Q 2 9 s d W 1 u c z E u e 1 R y Y W 5 z a X R N Y W l s L D Y x f S Z x d W 9 0 O y w m c X V v d D t T Z W N 0 a W 9 u M S 9 G a W x 0 Z X J f U m V z d W x 0 X y g x N F 8 x M V 8 y M D I 0 L T A 5 I D U 3 K S 9 B d X R v U m V t b 3 Z l Z E N v b H V t b n M x L n t U c m F u c 2 Z l c k 1 h a W w s N j J 9 J n F 1 b 3 Q 7 L C Z x d W 9 0 O 1 N l Y 3 R p b 2 4 x L 0 Z p b H R l c l 9 S Z X N 1 b H R f K D E 0 X z E x X z I w M j Q t M D k g N T c p L 0 F 1 d G 9 S Z W 1 v d m V k Q 2 9 s d W 1 u c z E u e z E y Z X V y b y w 2 M 3 0 m c X V v d D s s J n F 1 b 3 Q 7 U 2 V j d G l v b j E v R m l s d G V y X 1 J l c 3 V s d F 8 o M T R f M T F f M j A y N C 0 w O S A 1 N y k v Q X V 0 b 1 J l b W 9 2 Z W R D b 2 x 1 b W 5 z M S 5 7 M j J l d X J v L D Y 0 f S Z x d W 9 0 O y w m c X V v d D t T Z W N 0 a W 9 u M S 9 G a W x 0 Z X J f U m V z d W x 0 X y g x N F 8 x M V 8 y M D I 0 L T A 5 I D U 3 K S 9 B d X R v U m V t b 3 Z l Z E N v b H V t b n M x L n t D a G l s Z H J l b i w 2 N X 0 m c X V v d D s s J n F 1 b 3 Q 7 U 2 V j d G l v b j E v R m l s d G V y X 1 J l c 3 V s d F 8 o M T R f M T F f M j A y N C 0 w O S A 1 N y k v Q X V 0 b 1 J l b W 9 2 Z W R D b 2 x 1 b W 5 z M S 5 7 U F N P L D Y 2 f S Z x d W 9 0 O y w m c X V v d D t T Z W N 0 a W 9 u M S 9 G a W x 0 Z X J f U m V z d W x 0 X y g x N F 8 x M V 8 y M D I 0 L T A 5 I D U 3 K S 9 B d X R v U m V t b 3 Z l Z E N v b H V t b n M x L n t T d W J t a X R p b 2 5 E Y X R l L D Y 3 f S Z x d W 9 0 O y w m c X V v d D t T Z W N 0 a W 9 u M S 9 G a W x 0 Z X J f U m V z d W x 0 X y g x N F 8 x M V 8 y M D I 0 L T A 5 I D U 3 K S 9 B d X R v U m V t b 3 Z l Z E N v b H V t b n M x L n t T b 3 V y Y 2 U s N j h 9 J n F 1 b 3 Q 7 L C Z x d W 9 0 O 1 N l Y 3 R p b 2 4 x L 0 Z p b H R l c l 9 S Z X N 1 b H R f K D E 0 X z E x X z I w M j Q t M D k g N T c p L 0 F 1 d G 9 S Z W 1 v d m V k Q 2 9 s d W 1 u c z E u e 0 Z s a W d o d C w 2 O X 0 m c X V v d D s s J n F 1 b 3 Q 7 U 2 V j d G l v b j E v R m l s d G V y X 1 J l c 3 V s d F 8 o M T R f M T F f M j A y N C 0 w O S A 1 N y k v Q X V 0 b 1 J l b W 9 2 Z W R D b 2 x 1 b W 5 z M S 5 7 Q W N 0 a W 9 u V G l t Z S w 3 M H 0 m c X V v d D s s J n F 1 b 3 Q 7 U 2 V j d G l v b j E v R m l s d G V y X 1 J l c 3 V s d F 8 o M T R f M T F f M j A y N C 0 w O S A 1 N y k v Q X V 0 b 1 J l b W 9 2 Z W R D b 2 x 1 b W 5 z M S 5 7 R m l s Z U l k L D c x f S Z x d W 9 0 O y w m c X V v d D t T Z W N 0 a W 9 u M S 9 G a W x 0 Z X J f U m V z d W x 0 X y g x N F 8 x M V 8 y M D I 0 L T A 5 I D U 3 K S 9 B d X R v U m V t b 3 Z l Z E N v b H V t b n M x L n t G a W x l T G l u Z S w 3 M n 0 m c X V v d D s s J n F 1 b 3 Q 7 U 2 V j d G l v b j E v R m l s d G V y X 1 J l c 3 V s d F 8 o M T R f M T F f M j A y N C 0 w O S A 1 N y k v Q X V 0 b 1 J l b W 9 2 Z W R D b 2 x 1 b W 5 z M S 5 7 T G F z d F V w Z G F 0 Z S w 3 M 3 0 m c X V v d D s s J n F 1 b 3 Q 7 U 2 V j d G l v b j E v R m l s d G V y X 1 J l c 3 V s d F 8 o M T R f M T F f M j A y N C 0 w O S A 1 N y k v Q X V 0 b 1 J l b W 9 2 Z W R D b 2 x 1 b W 5 z M S 5 7 Q V 9 T Y 2 h l Z H V s Z W Q s N z R 9 J n F 1 b 3 Q 7 L C Z x d W 9 0 O 1 N l Y 3 R p b 2 4 x L 0 Z p b H R l c l 9 S Z X N 1 b H R f K D E 0 X z E x X z I w M j Q t M D k g N T c p L 0 F 1 d G 9 S Z W 1 v d m V k Q 2 9 s d W 1 u c z E u e 0 F f U 2 V y d m l j Z S w 3 N X 0 m c X V v d D s s J n F 1 b 3 Q 7 U 2 V j d G l v b j E v R m l s d G V y X 1 J l c 3 V s d F 8 o M T R f M T F f M j A y N C 0 w O S A 1 N y k v Q X V 0 b 1 J l b W 9 2 Z W R D b 2 x 1 b W 5 z M S 5 7 Q W l y c G 9 y d F N v d X J j Z S w 3 N n 0 m c X V v d D s s J n F 1 b 3 Q 7 U 2 V j d G l v b j E v R m l s d G V y X 1 J l c 3 V s d F 8 o M T R f M T F f M j A y N C 0 w O S A 1 N y k v Q X V 0 b 1 J l b W 9 2 Z W R D b 2 x 1 b W 5 z M S 5 7 Q V 9 D b 2 1 t Z X J j a W F s L D c 3 f S Z x d W 9 0 O y w m c X V v d D t T Z W N 0 a W 9 u M S 9 G a W x 0 Z X J f U m V z d W x 0 X y g x N F 8 x M V 8 y M D I 0 L T A 5 I D U 3 K S 9 B d X R v U m V t b 3 Z l Z E N v b H V t b n M x L n t D b 2 x 1 b W 4 x L D c 4 f S Z x d W 9 0 O 1 0 s J n F 1 b 3 Q 7 Q 2 9 s d W 1 u Q 2 9 1 b n Q m c X V v d D s 6 N z k s J n F 1 b 3 Q 7 S 2 V 5 Q 2 9 s d W 1 u T m F t Z X M m c X V v d D s 6 W 1 0 s J n F 1 b 3 Q 7 Q 2 9 s d W 1 u S W R l b n R p d G l l c y Z x d W 9 0 O z p b J n F 1 b 3 Q 7 U 2 V j d G l v b j E v R m l s d G V y X 1 J l c 3 V s d F 8 o M T R f M T F f M j A y N C 0 w O S A 1 N y k v Q X V 0 b 1 J l b W 9 2 Z W R D b 2 x 1 b W 5 z M S 5 7 Q S 9 B L D B 9 J n F 1 b 3 Q 7 L C Z x d W 9 0 O 1 N l Y 3 R p b 2 4 x L 0 Z p b H R l c l 9 S Z X N 1 b H R f K D E 0 X z E x X z I w M j Q t M D k g N T c p L 0 F 1 d G 9 S Z W 1 v d m V k Q 2 9 s d W 1 u c z E u e 2 l k L D F 9 J n F 1 b 3 Q 7 L C Z x d W 9 0 O 1 N l Y 3 R p b 2 4 x L 0 Z p b H R l c l 9 S Z X N 1 b H R f K D E 0 X z E x X z I w M j Q t M D k g N T c p L 0 F 1 d G 9 S Z W 1 v d m V k Q 2 9 s d W 1 u c z E u e 0 Z s a W d o d E 5 1 b W J l c i w y f S Z x d W 9 0 O y w m c X V v d D t T Z W N 0 a W 9 u M S 9 G a W x 0 Z X J f U m V z d W x 0 X y g x N F 8 x M V 8 y M D I 0 L T A 5 I D U 3 K S 9 B d X R v U m V t b 3 Z l Z E N v b H V t b n M x L n t S Z W d p c 3 R y Y X R p b 2 4 s M 3 0 m c X V v d D s s J n F 1 b 3 Q 7 U 2 V j d G l v b j E v R m l s d G V y X 1 J l c 3 V s d F 8 o M T R f M T F f M j A y N C 0 w O S A 1 N y k v Q X V 0 b 1 J l b W 9 2 Z W R D b 2 x 1 b W 5 z M S 5 7 Q 2 F s b H N p Z 2 4 s N H 0 m c X V v d D s s J n F 1 b 3 Q 7 U 2 V j d G l v b j E v R m l s d G V y X 1 J l c 3 V s d F 8 o M T R f M T F f M j A y N C 0 w O S A 1 N y k v Q X V 0 b 1 J l b W 9 2 Z W R D b 2 x 1 b W 5 z M S 5 7 W W V h c i w 1 f S Z x d W 9 0 O y w m c X V v d D t T Z W N 0 a W 9 u M S 9 G a W x 0 Z X J f U m V z d W x 0 X y g x N F 8 x M V 8 y M D I 0 L T A 5 I D U 3 K S 9 B d X R v U m V t b 3 Z l Z E N v b H V t b n M x L n t N b 2 5 0 a C w 2 f S Z x d W 9 0 O y w m c X V v d D t T Z W N 0 a W 9 u M S 9 G a W x 0 Z X J f U m V z d W x 0 X y g x N F 8 x M V 8 y M D I 0 L T A 5 I D U 3 K S 9 B d X R v U m V t b 3 Z l Z E N v b H V t b n M x L n t E Y X k s N 3 0 m c X V v d D s s J n F 1 b 3 Q 7 U 2 V j d G l v b j E v R m l s d G V y X 1 J l c 3 V s d F 8 o M T R f M T F f M j A y N C 0 w O S A 1 N y k v Q X V 0 b 1 J l b W 9 2 Z W R D b 2 x 1 b W 5 z M S 5 7 V G l t Z S w 4 f S Z x d W 9 0 O y w m c X V v d D t T Z W N 0 a W 9 u M S 9 G a W x 0 Z X J f U m V z d W x 0 X y g x N F 8 x M V 8 y M D I 0 L T A 5 I D U 3 K S 9 B d X R v U m V t b 3 Z l Z E N v b H V t b n M x L n t G b G l n a H R U a W 1 l L D l 9 J n F 1 b 3 Q 7 L C Z x d W 9 0 O 1 N l Y 3 R p b 2 4 x L 0 Z p b H R l c l 9 S Z X N 1 b H R f K D E 0 X z E x X z I w M j Q t M D k g N T c p L 0 F 1 d G 9 S Z W 1 v d m V k Q 2 9 s d W 1 u c z E u e 0 F y c m l 2 Y W x E Z X B h c n R 1 c m U s M T B 9 J n F 1 b 3 Q 7 L C Z x d W 9 0 O 1 N l Y 3 R p b 2 4 x L 0 Z p b H R l c l 9 S Z X N 1 b H R f K D E 0 X z E x X z I w M j Q t M D k g N T c p L 0 F 1 d G 9 S Z W 1 v d m V k Q 2 9 s d W 1 u c z E u e 0 R v b W V z d G l j L D E x f S Z x d W 9 0 O y w m c X V v d D t T Z W N 0 a W 9 u M S 9 G a W x 0 Z X J f U m V z d W x 0 X y g x N F 8 x M V 8 y M D I 0 L T A 5 I D U 3 K S 9 B d X R v U m V t b 3 Z l Z E N v b H V t b n M x L n t T Y 2 h l Z H V s Z W Q s M T J 9 J n F 1 b 3 Q 7 L C Z x d W 9 0 O 1 N l Y 3 R p b 2 4 x L 0 Z p b H R l c l 9 S Z X N 1 b H R f K D E 0 X z E x X z I w M j Q t M D k g N T c p L 0 F 1 d G 9 S Z W 1 v d m V k Q 2 9 s d W 1 u c z E u e 0 Z s a W d o d E 5 h d H V y Z S w x M 3 0 m c X V v d D s s J n F 1 b 3 Q 7 U 2 V j d G l v b j E v R m l s d G V y X 1 J l c 3 V s d F 8 o M T R f M T F f M j A y N C 0 w O S A 1 N y k v Q X V 0 b 1 J l b W 9 2 Z W R D b 2 x 1 b W 5 z M S 5 7 U 2 V y d m l j Z U N v Z G U s M T R 9 J n F 1 b 3 Q 7 L C Z x d W 9 0 O 1 N l Y 3 R p b 2 4 x L 0 Z p b H R l c l 9 S Z X N 1 b H R f K D E 0 X z E x X z I w M j Q t M D k g N T c p L 0 F 1 d G 9 S Z W 1 v d m V k Q 2 9 s d W 1 u c z E u e 1 N o Z W 5 n Z W 4 s M T V 9 J n F 1 b 3 Q 7 L C Z x d W 9 0 O 1 N l Y 3 R p b 2 4 x L 0 Z p b H R l c l 9 S Z X N 1 b H R f K D E 0 X z E x X z I w M j Q t M D k g N T c p L 0 F 1 d G 9 S Z W 1 v d m V k Q 2 9 s d W 1 u c z E u e 0 Z s a W d o d F R 5 c G U s M T Z 9 J n F 1 b 3 Q 7 L C Z x d W 9 0 O 1 N l Y 3 R p b 2 4 x L 0 Z p b H R l c l 9 S Z X N 1 b H R f K D E 0 X z E x X z I w M j Q t M D k g N T c p L 0 F 1 d G 9 S Z W 1 v d m V k Q 2 9 s d W 1 u c z E u e 0 F p c m x p b m V J Q 0 F P L D E 3 f S Z x d W 9 0 O y w m c X V v d D t T Z W N 0 a W 9 u M S 9 G a W x 0 Z X J f U m V z d W x 0 X y g x N F 8 x M V 8 y M D I 0 L T A 5 I D U 3 K S 9 B d X R v U m V t b 3 Z l Z E N v b H V t b n M x L n t B a X J s a W 5 l S U F U Q S w x O H 0 m c X V v d D s s J n F 1 b 3 Q 7 U 2 V j d G l v b j E v R m l s d G V y X 1 J l c 3 V s d F 8 o M T R f M T F f M j A y N C 0 w O S A 1 N y k v Q X V 0 b 1 J l b W 9 2 Z W R D b 2 x 1 b W 5 z M S 5 7 Q U N U e X B l S U N B T y w x O X 0 m c X V v d D s s J n F 1 b 3 Q 7 U 2 V j d G l v b j E v R m l s d G V y X 1 J l c 3 V s d F 8 o M T R f M T F f M j A y N C 0 w O S A 1 N y k v Q X V 0 b 1 J l b W 9 2 Z W R D b 2 x 1 b W 5 z M S 5 7 Q U N U e X B l S U F U Q S w y M H 0 m c X V v d D s s J n F 1 b 3 Q 7 U 2 V j d G l v b j E v R m l s d G V y X 1 J l c 3 V s d F 8 o M T R f M T F f M j A y N C 0 w O S A 1 N y k v Q X V 0 b 1 J l b W 9 2 Z W R D b 2 x 1 b W 5 z M S 5 7 T X R v d y w y M X 0 m c X V v d D s s J n F 1 b 3 Q 7 U 2 V j d G l v b j E v R m l s d G V y X 1 J l c 3 V s d F 8 o M T R f M T F f M j A y N C 0 w O S A 1 N y k v Q X V 0 b 1 J l b W 9 2 Z W R D b 2 x 1 b W 5 z M S 5 7 U 2 V h d H M s M j J 9 J n F 1 b 3 Q 7 L C Z x d W 9 0 O 1 N l Y 3 R p b 2 4 x L 0 Z p b H R l c l 9 S Z X N 1 b H R f K D E 0 X z E x X z I w M j Q t M D k g N T c p L 0 F 1 d G 9 S Z W 1 v d m V k Q 2 9 s d W 1 u c z E u e 0 F p c n B v c n R J Q 0 F P L D I z f S Z x d W 9 0 O y w m c X V v d D t T Z W N 0 a W 9 u M S 9 G a W x 0 Z X J f U m V z d W x 0 X y g x N F 8 x M V 8 y M D I 0 L T A 5 I D U 3 K S 9 B d X R v U m V t b 3 Z l Z E N v b H V t b n M x L n t B a X J w b 3 J 0 S U F U Q S w y N H 0 m c X V v d D s s J n F 1 b 3 Q 7 U 2 V j d G l v b j E v R m l s d G V y X 1 J l c 3 V s d F 8 o M T R f M T F f M j A y N C 0 w O S A 1 N y k v Q X V 0 b 1 J l b W 9 2 Z W R D b 2 x 1 b W 5 z M S 5 7 U G F 4 L D I 1 f S Z x d W 9 0 O y w m c X V v d D t T Z W N 0 a W 9 u M S 9 G a W x 0 Z X J f U m V z d W x 0 X y g x N F 8 x M V 8 y M D I 0 L T A 5 I D U 3 K S 9 B d X R v U m V t b 3 Z l Z E N v b H V t b n M x L n t Q Y X g x L D I 2 f S Z x d W 9 0 O y w m c X V v d D t T Z W N 0 a W 9 u M S 9 G a W x 0 Z X J f U m V z d W x 0 X y g x N F 8 x M V 8 y M D I 0 L T A 5 I D U 3 K S 9 B d X R v U m V t b 3 Z l Z E N v b H V t b n M x L n t Q Y X h F Y 2 8 s M j d 9 J n F 1 b 3 Q 7 L C Z x d W 9 0 O 1 N l Y 3 R p b 2 4 x L 0 Z p b H R l c l 9 S Z X N 1 b H R f K D E 0 X z E x X z I w M j Q t M D k g N T c p L 0 F 1 d G 9 S Z W 1 v d m V k Q 2 9 s d W 1 u c z E u e 1 B h e E l u Z i w y O H 0 m c X V v d D s s J n F 1 b 3 Q 7 U 2 V j d G l v b j E v R m l s d G V y X 1 J l c 3 V s d F 8 o M T R f M T F f M j A y N C 0 w O S A 1 N y k v Q X V 0 b 1 J l b W 9 2 Z W R D b 2 x 1 b W 5 z M S 5 7 U G F 4 R E h D L D I 5 f S Z x d W 9 0 O y w m c X V v d D t T Z W N 0 a W 9 u M S 9 G a W x 0 Z X J f U m V z d W x 0 X y g x N F 8 x M V 8 y M D I 0 L T A 5 I D U 3 K S 9 B d X R v U m V t b 3 Z l Z E N v b H V t b n M x L n t G c m V p Z 2 h 0 L D M w f S Z x d W 9 0 O y w m c X V v d D t T Z W N 0 a W 9 u M S 9 G a W x 0 Z X J f U m V z d W x 0 X y g x N F 8 x M V 8 y M D I 0 L T A 5 I D U 3 K S 9 B d X R v U m V t b 3 Z l Z E N v b H V t b n M x L n t N Y W l s L D M x f S Z x d W 9 0 O y w m c X V v d D t T Z W N 0 a W 9 u M S 9 G a W x 0 Z X J f U m V z d W x 0 X y g x N F 8 x M V 8 y M D I 0 L T A 5 I D U 3 K S 9 B d X R v U m V t b 3 Z l Z E N v b H V t b n M x L n t B a X J w b 3 J 0 S U N B T 0 l u d G V y M S w z M n 0 m c X V v d D s s J n F 1 b 3 Q 7 U 2 V j d G l v b j E v R m l s d G V y X 1 J l c 3 V s d F 8 o M T R f M T F f M j A y N C 0 w O S A 1 N y k v Q X V 0 b 1 J l b W 9 2 Z W R D b 2 x 1 b W 5 z M S 5 7 Q W l y c G 9 y d E l B V E F J b n R l c j E s M z N 9 J n F 1 b 3 Q 7 L C Z x d W 9 0 O 1 N l Y 3 R p b 2 4 x L 0 Z p b H R l c l 9 S Z X N 1 b H R f K D E 0 X z E x X z I w M j Q t M D k g N T c p L 0 F 1 d G 9 S Z W 1 v d m V k Q 2 9 s d W 1 u c z E u e 1 B h e E l u d G V y M S w z N H 0 m c X V v d D s s J n F 1 b 3 Q 7 U 2 V j d G l v b j E v R m l s d G V y X 1 J l c 3 V s d F 8 o M T R f M T F f M j A y N C 0 w O S A 1 N y k v Q X V 0 b 1 J l b W 9 2 Z W R D b 2 x 1 b W 5 z M S 5 7 U G F 4 M U l u d G V y M S w z N X 0 m c X V v d D s s J n F 1 b 3 Q 7 U 2 V j d G l v b j E v R m l s d G V y X 1 J l c 3 V s d F 8 o M T R f M T F f M j A y N C 0 w O S A 1 N y k v Q X V 0 b 1 J l b W 9 2 Z W R D b 2 x 1 b W 5 z M S 5 7 U G F 4 R W N v S W 5 0 Z X I x L D M 2 f S Z x d W 9 0 O y w m c X V v d D t T Z W N 0 a W 9 u M S 9 G a W x 0 Z X J f U m V z d W x 0 X y g x N F 8 x M V 8 y M D I 0 L T A 5 I D U 3 K S 9 B d X R v U m V t b 3 Z l Z E N v b H V t b n M x L n t Q Y X h J b m Z J b n R l c j E s M z d 9 J n F 1 b 3 Q 7 L C Z x d W 9 0 O 1 N l Y 3 R p b 2 4 x L 0 Z p b H R l c l 9 S Z X N 1 b H R f K D E 0 X z E x X z I w M j Q t M D k g N T c p L 0 F 1 d G 9 S Z W 1 v d m V k Q 2 9 s d W 1 u c z E u e 1 B h e E R I Q 0 l u d G V y M S w z O H 0 m c X V v d D s s J n F 1 b 3 Q 7 U 2 V j d G l v b j E v R m l s d G V y X 1 J l c 3 V s d F 8 o M T R f M T F f M j A y N C 0 w O S A 1 N y k v Q X V 0 b 1 J l b W 9 2 Z W R D b 2 x 1 b W 5 z M S 5 7 R n J l a W d o d E l u d G V y M S w z O X 0 m c X V v d D s s J n F 1 b 3 Q 7 U 2 V j d G l v b j E v R m l s d G V y X 1 J l c 3 V s d F 8 o M T R f M T F f M j A y N C 0 w O S A 1 N y k v Q X V 0 b 1 J l b W 9 2 Z W R D b 2 x 1 b W 5 z M S 5 7 T W F p b E l u d G V y M S w 0 M H 0 m c X V v d D s s J n F 1 b 3 Q 7 U 2 V j d G l v b j E v R m l s d G V y X 1 J l c 3 V s d F 8 o M T R f M T F f M j A y N C 0 w O S A 1 N y k v Q X V 0 b 1 J l b W 9 2 Z W R D b 2 x 1 b W 5 z M S 5 7 Q W l y c G 9 y d E l D Q U 9 J b n R l c j I s N D F 9 J n F 1 b 3 Q 7 L C Z x d W 9 0 O 1 N l Y 3 R p b 2 4 x L 0 Z p b H R l c l 9 S Z X N 1 b H R f K D E 0 X z E x X z I w M j Q t M D k g N T c p L 0 F 1 d G 9 S Z W 1 v d m V k Q 2 9 s d W 1 u c z E u e 0 F p c n B v c n R J Q V R B S W 5 0 Z X I y L D Q y f S Z x d W 9 0 O y w m c X V v d D t T Z W N 0 a W 9 u M S 9 G a W x 0 Z X J f U m V z d W x 0 X y g x N F 8 x M V 8 y M D I 0 L T A 5 I D U 3 K S 9 B d X R v U m V t b 3 Z l Z E N v b H V t b n M x L n t Q Y X h J b n R l c j I s N D N 9 J n F 1 b 3 Q 7 L C Z x d W 9 0 O 1 N l Y 3 R p b 2 4 x L 0 Z p b H R l c l 9 S Z X N 1 b H R f K D E 0 X z E x X z I w M j Q t M D k g N T c p L 0 F 1 d G 9 S Z W 1 v d m V k Q 2 9 s d W 1 u c z E u e 1 B h e D F J b n R l c j I s N D R 9 J n F 1 b 3 Q 7 L C Z x d W 9 0 O 1 N l Y 3 R p b 2 4 x L 0 Z p b H R l c l 9 S Z X N 1 b H R f K D E 0 X z E x X z I w M j Q t M D k g N T c p L 0 F 1 d G 9 S Z W 1 v d m V k Q 2 9 s d W 1 u c z E u e 1 B h e E V j b 0 l u d G V y M i w 0 N X 0 m c X V v d D s s J n F 1 b 3 Q 7 U 2 V j d G l v b j E v R m l s d G V y X 1 J l c 3 V s d F 8 o M T R f M T F f M j A y N C 0 w O S A 1 N y k v Q X V 0 b 1 J l b W 9 2 Z W R D b 2 x 1 b W 5 z M S 5 7 U G F 4 S W 5 m S W 5 0 Z X I y L D Q 2 f S Z x d W 9 0 O y w m c X V v d D t T Z W N 0 a W 9 u M S 9 G a W x 0 Z X J f U m V z d W x 0 X y g x N F 8 x M V 8 y M D I 0 L T A 5 I D U 3 K S 9 B d X R v U m V t b 3 Z l Z E N v b H V t b n M x L n t Q Y X h E S E N J b n R l c j I s N D d 9 J n F 1 b 3 Q 7 L C Z x d W 9 0 O 1 N l Y 3 R p b 2 4 x L 0 Z p b H R l c l 9 S Z X N 1 b H R f K D E 0 X z E x X z I w M j Q t M D k g N T c p L 0 F 1 d G 9 S Z W 1 v d m V k Q 2 9 s d W 1 u c z E u e 0 Z y Z W l n a H R J b n R l c j I s N D h 9 J n F 1 b 3 Q 7 L C Z x d W 9 0 O 1 N l Y 3 R p b 2 4 x L 0 Z p b H R l c l 9 S Z X N 1 b H R f K D E 0 X z E x X z I w M j Q t M D k g N T c p L 0 F 1 d G 9 S Z W 1 v d m V k Q 2 9 s d W 1 u c z E u e 0 1 h a W x J b n R l c j I s N D l 9 J n F 1 b 3 Q 7 L C Z x d W 9 0 O 1 N l Y 3 R p b 2 4 x L 0 Z p b H R l c l 9 S Z X N 1 b H R f K D E 0 X z E x X z I w M j Q t M D k g N T c p L 0 F 1 d G 9 S Z W 1 v d m V k Q 2 9 s d W 1 u c z E u e 1 R v d G F s U G F 4 L D U w f S Z x d W 9 0 O y w m c X V v d D t T Z W N 0 a W 9 u M S 9 G a W x 0 Z X J f U m V z d W x 0 X y g x N F 8 x M V 8 y M D I 0 L T A 5 I D U 3 K S 9 B d X R v U m V t b 3 Z l Z E N v b H V t b n M x L n t U b 3 R h b F B h e D E s N T F 9 J n F 1 b 3 Q 7 L C Z x d W 9 0 O 1 N l Y 3 R p b 2 4 x L 0 Z p b H R l c l 9 S Z X N 1 b H R f K D E 0 X z E x X z I w M j Q t M D k g N T c p L 0 F 1 d G 9 S Z W 1 v d m V k Q 2 9 s d W 1 u c z E u e 1 R v d G F s U G F 4 R W N v L D U y f S Z x d W 9 0 O y w m c X V v d D t T Z W N 0 a W 9 u M S 9 G a W x 0 Z X J f U m V z d W x 0 X y g x N F 8 x M V 8 y M D I 0 L T A 5 I D U 3 K S 9 B d X R v U m V t b 3 Z l Z E N v b H V t b n M x L n t U b 3 R h b F B h e E l u Z i w 1 M 3 0 m c X V v d D s s J n F 1 b 3 Q 7 U 2 V j d G l v b j E v R m l s d G V y X 1 J l c 3 V s d F 8 o M T R f M T F f M j A y N C 0 w O S A 1 N y k v Q X V 0 b 1 J l b W 9 2 Z W R D b 2 x 1 b W 5 z M S 5 7 V G 9 0 Y W x Q Y X h E S E M s N T R 9 J n F 1 b 3 Q 7 L C Z x d W 9 0 O 1 N l Y 3 R p b 2 4 x L 0 Z p b H R l c l 9 S Z X N 1 b H R f K D E 0 X z E x X z I w M j Q t M D k g N T c p L 0 F 1 d G 9 S Z W 1 v d m V k Q 2 9 s d W 1 u c z E u e 1 R v d G F s R n J l a W d o d C w 1 N X 0 m c X V v d D s s J n F 1 b 3 Q 7 U 2 V j d G l v b j E v R m l s d G V y X 1 J l c 3 V s d F 8 o M T R f M T F f M j A y N C 0 w O S A 1 N y k v Q X V 0 b 1 J l b W 9 2 Z W R D b 2 x 1 b W 5 z M S 5 7 V G 9 0 Y W x N Y W l s L D U 2 f S Z x d W 9 0 O y w m c X V v d D t T Z W N 0 a W 9 u M S 9 G a W x 0 Z X J f U m V z d W x 0 X y g x N F 8 x M V 8 y M D I 0 L T A 5 I D U 3 K S 9 B d X R v U m V t b 3 Z l Z E N v b H V t b n M x L n t U c m F u c 2 l 0 U G F 4 L D U 3 f S Z x d W 9 0 O y w m c X V v d D t T Z W N 0 a W 9 u M S 9 G a W x 0 Z X J f U m V z d W x 0 X y g x N F 8 x M V 8 y M D I 0 L T A 5 I D U 3 K S 9 B d X R v U m V t b 3 Z l Z E N v b H V t b n M x L n t U c m F u c 2 Z l c l B h e C w 1 O H 0 m c X V v d D s s J n F 1 b 3 Q 7 U 2 V j d G l v b j E v R m l s d G V y X 1 J l c 3 V s d F 8 o M T R f M T F f M j A y N C 0 w O S A 1 N y k v Q X V 0 b 1 J l b W 9 2 Z W R D b 2 x 1 b W 5 z M S 5 7 V H J h b n N p d E Z y Z W l n a H Q s N T l 9 J n F 1 b 3 Q 7 L C Z x d W 9 0 O 1 N l Y 3 R p b 2 4 x L 0 Z p b H R l c l 9 S Z X N 1 b H R f K D E 0 X z E x X z I w M j Q t M D k g N T c p L 0 F 1 d G 9 S Z W 1 v d m V k Q 2 9 s d W 1 u c z E u e 1 R y Y W 5 z Z m V y R n J l a W d o d C w 2 M H 0 m c X V v d D s s J n F 1 b 3 Q 7 U 2 V j d G l v b j E v R m l s d G V y X 1 J l c 3 V s d F 8 o M T R f M T F f M j A y N C 0 w O S A 1 N y k v Q X V 0 b 1 J l b W 9 2 Z W R D b 2 x 1 b W 5 z M S 5 7 V H J h b n N p d E 1 h a W w s N j F 9 J n F 1 b 3 Q 7 L C Z x d W 9 0 O 1 N l Y 3 R p b 2 4 x L 0 Z p b H R l c l 9 S Z X N 1 b H R f K D E 0 X z E x X z I w M j Q t M D k g N T c p L 0 F 1 d G 9 S Z W 1 v d m V k Q 2 9 s d W 1 u c z E u e 1 R y Y W 5 z Z m V y T W F p b C w 2 M n 0 m c X V v d D s s J n F 1 b 3 Q 7 U 2 V j d G l v b j E v R m l s d G V y X 1 J l c 3 V s d F 8 o M T R f M T F f M j A y N C 0 w O S A 1 N y k v Q X V 0 b 1 J l b W 9 2 Z W R D b 2 x 1 b W 5 z M S 5 7 M T J l d X J v L D Y z f S Z x d W 9 0 O y w m c X V v d D t T Z W N 0 a W 9 u M S 9 G a W x 0 Z X J f U m V z d W x 0 X y g x N F 8 x M V 8 y M D I 0 L T A 5 I D U 3 K S 9 B d X R v U m V t b 3 Z l Z E N v b H V t b n M x L n s y M m V 1 c m 8 s N j R 9 J n F 1 b 3 Q 7 L C Z x d W 9 0 O 1 N l Y 3 R p b 2 4 x L 0 Z p b H R l c l 9 S Z X N 1 b H R f K D E 0 X z E x X z I w M j Q t M D k g N T c p L 0 F 1 d G 9 S Z W 1 v d m V k Q 2 9 s d W 1 u c z E u e 0 N o a W x k c m V u L D Y 1 f S Z x d W 9 0 O y w m c X V v d D t T Z W N 0 a W 9 u M S 9 G a W x 0 Z X J f U m V z d W x 0 X y g x N F 8 x M V 8 y M D I 0 L T A 5 I D U 3 K S 9 B d X R v U m V t b 3 Z l Z E N v b H V t b n M x L n t Q U 0 8 s N j Z 9 J n F 1 b 3 Q 7 L C Z x d W 9 0 O 1 N l Y 3 R p b 2 4 x L 0 Z p b H R l c l 9 S Z X N 1 b H R f K D E 0 X z E x X z I w M j Q t M D k g N T c p L 0 F 1 d G 9 S Z W 1 v d m V k Q 2 9 s d W 1 u c z E u e 1 N 1 Y m 1 p d G l v b k R h d G U s N j d 9 J n F 1 b 3 Q 7 L C Z x d W 9 0 O 1 N l Y 3 R p b 2 4 x L 0 Z p b H R l c l 9 S Z X N 1 b H R f K D E 0 X z E x X z I w M j Q t M D k g N T c p L 0 F 1 d G 9 S Z W 1 v d m V k Q 2 9 s d W 1 u c z E u e 1 N v d X J j Z S w 2 O H 0 m c X V v d D s s J n F 1 b 3 Q 7 U 2 V j d G l v b j E v R m l s d G V y X 1 J l c 3 V s d F 8 o M T R f M T F f M j A y N C 0 w O S A 1 N y k v Q X V 0 b 1 J l b W 9 2 Z W R D b 2 x 1 b W 5 z M S 5 7 R m x p Z 2 h 0 L D Y 5 f S Z x d W 9 0 O y w m c X V v d D t T Z W N 0 a W 9 u M S 9 G a W x 0 Z X J f U m V z d W x 0 X y g x N F 8 x M V 8 y M D I 0 L T A 5 I D U 3 K S 9 B d X R v U m V t b 3 Z l Z E N v b H V t b n M x L n t B Y 3 R p b 2 5 U a W 1 l L D c w f S Z x d W 9 0 O y w m c X V v d D t T Z W N 0 a W 9 u M S 9 G a W x 0 Z X J f U m V z d W x 0 X y g x N F 8 x M V 8 y M D I 0 L T A 5 I D U 3 K S 9 B d X R v U m V t b 3 Z l Z E N v b H V t b n M x L n t G a W x l S W Q s N z F 9 J n F 1 b 3 Q 7 L C Z x d W 9 0 O 1 N l Y 3 R p b 2 4 x L 0 Z p b H R l c l 9 S Z X N 1 b H R f K D E 0 X z E x X z I w M j Q t M D k g N T c p L 0 F 1 d G 9 S Z W 1 v d m V k Q 2 9 s d W 1 u c z E u e 0 Z p b G V M a W 5 l L D c y f S Z x d W 9 0 O y w m c X V v d D t T Z W N 0 a W 9 u M S 9 G a W x 0 Z X J f U m V z d W x 0 X y g x N F 8 x M V 8 y M D I 0 L T A 5 I D U 3 K S 9 B d X R v U m V t b 3 Z l Z E N v b H V t b n M x L n t M Y X N 0 V X B k Y X R l L D c z f S Z x d W 9 0 O y w m c X V v d D t T Z W N 0 a W 9 u M S 9 G a W x 0 Z X J f U m V z d W x 0 X y g x N F 8 x M V 8 y M D I 0 L T A 5 I D U 3 K S 9 B d X R v U m V t b 3 Z l Z E N v b H V t b n M x L n t B X 1 N j a G V k d W x l Z C w 3 N H 0 m c X V v d D s s J n F 1 b 3 Q 7 U 2 V j d G l v b j E v R m l s d G V y X 1 J l c 3 V s d F 8 o M T R f M T F f M j A y N C 0 w O S A 1 N y k v Q X V 0 b 1 J l b W 9 2 Z W R D b 2 x 1 b W 5 z M S 5 7 Q V 9 T Z X J 2 a W N l L D c 1 f S Z x d W 9 0 O y w m c X V v d D t T Z W N 0 a W 9 u M S 9 G a W x 0 Z X J f U m V z d W x 0 X y g x N F 8 x M V 8 y M D I 0 L T A 5 I D U 3 K S 9 B d X R v U m V t b 3 Z l Z E N v b H V t b n M x L n t B a X J w b 3 J 0 U 2 9 1 c m N l L D c 2 f S Z x d W 9 0 O y w m c X V v d D t T Z W N 0 a W 9 u M S 9 G a W x 0 Z X J f U m V z d W x 0 X y g x N F 8 x M V 8 y M D I 0 L T A 5 I D U 3 K S 9 B d X R v U m V t b 3 Z l Z E N v b H V t b n M x L n t B X 0 N v b W 1 l c m N p Y W w s N z d 9 J n F 1 b 3 Q 7 L C Z x d W 9 0 O 1 N l Y 3 R p b 2 4 x L 0 Z p b H R l c l 9 S Z X N 1 b H R f K D E 0 X z E x X z I w M j Q t M D k g N T c p L 0 F 1 d G 9 S Z W 1 v d m V k Q 2 9 s d W 1 u c z E u e 0 N v b H V t b j E s N z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x 0 Z X J f U m V z d W x 0 X y g x N F 8 x M V 8 y M D I 0 L T A 5 J T I w N T c p L y V D R S V B M C V D R i U 4 M S V D R S V C R i V D R S V B R C V D R S V C Q i V D R S V C N S V D R i U 4 N S V D R i U 4 M y V D R S V C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l c l 9 S Z X N 1 b H R f K D E 0 X z E x X z I w M j Q t M D k l M j A 1 N y k v J U N F J T k x J U N F J U J E J U N F J U I x J U N F J U I y J U N F J U I x J U N F J U I 4 J U N F J U J D J U N F J U I 5 J U N G J T g z J U N F J U J D J U N F J U F E J U N F J U J E J U N F J U I 1 J U N G J T g y J T I w J U N F J U J B J U N F J U I 1 J U N G J T g 2 J U N F J U I x J U N F J U J C J U N F J U F G J U N F J U I 0 J U N F J U I 1 J U N G J T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X 1 J l c 3 V s d F 8 o M T R f M T F f M j A y N C 0 w O S U y M D U 3 K S 8 l Q 0 U l O T E l Q 0 U l Q k I l Q 0 U l Q k I l Q 0 U l Q j E l Q 0 U l Q j M l Q 0 U l Q U U l M j A l Q 0 Y l O D Q l Q 0 Y l O E Q l Q 0 Y l O D A l Q 0 U l Q k Y l Q 0 Y l O D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t q L s u V T q k u E b C X L 7 Q x m V w A A A A A C A A A A A A A D Z g A A w A A A A B A A A A C N J A V F w B P v a x 9 T 1 A L 3 W m k H A A A A A A S A A A C g A A A A E A A A A H V M C g I y Q t r B X G n 6 O d a a R R l Q A A A A K K + o 3 e 2 5 C t L q u y E 1 / 7 A K b O Z R n N O 8 A L U d q h H 4 u h M x 4 Z X F G n N 6 c D 4 m p J J O 5 Q j R b 0 V 0 8 k d M v c 5 r Z m N g W Z 0 T Q W t S u u c 4 5 C D T D 8 Q P q U n L J U y r V 2 4 U A A A A D Z v c M J y + 6 a b F L N v 5 R n j g N 5 d x I K 0 = < / D a t a M a s h u p > 
</file>

<file path=customXml/itemProps1.xml><?xml version="1.0" encoding="utf-8"?>
<ds:datastoreItem xmlns:ds="http://schemas.openxmlformats.org/officeDocument/2006/customXml" ds:itemID="{B83F736D-73AA-462F-B165-7B12E1804B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Καθορισμένες περιοχές</vt:lpstr>
      </vt:variant>
      <vt:variant>
        <vt:i4>13</vt:i4>
      </vt:variant>
    </vt:vector>
  </HeadingPairs>
  <TitlesOfParts>
    <vt:vector size="26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2026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gpapanastasatos</dc:creator>
  <cp:lastModifiedBy>mkatsadakis</cp:lastModifiedBy>
  <cp:lastPrinted>2023-01-09T11:29:53Z</cp:lastPrinted>
  <dcterms:created xsi:type="dcterms:W3CDTF">2022-11-15T10:12:33Z</dcterms:created>
  <dcterms:modified xsi:type="dcterms:W3CDTF">2026-06-17T09:34:17Z</dcterms:modified>
</cp:coreProperties>
</file>