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30" yWindow="180" windowWidth="8610" windowHeight="8970" tabRatio="769" activeTab="0"/>
  </bookViews>
  <sheets>
    <sheet name="ΜΗΝΙΑΙΑ 2018" sheetId="1" r:id="rId1"/>
    <sheet name="ΙΑΝΟΥΑΡΙΟΣ-ΔΕΚΕΜΒΡΙΟΣ" sheetId="2" r:id="rId2"/>
  </sheets>
  <definedNames>
    <definedName name="_xlnm.Print_Area" localSheetId="0">'ΜΗΝΙΑΙΑ 2018'!$A$1:$G$938</definedName>
  </definedNames>
  <calcPr fullCalcOnLoad="1"/>
</workbook>
</file>

<file path=xl/sharedStrings.xml><?xml version="1.0" encoding="utf-8"?>
<sst xmlns="http://schemas.openxmlformats.org/spreadsheetml/2006/main" count="1069" uniqueCount="100">
  <si>
    <t>ΣΤΑΤΙΣΤΙΚΗ ΑΕΡΟΠΟΡΙΚΗΣ ΚΙΝΗΣΗΣ</t>
  </si>
  <si>
    <t>ΥΠΗΡΕΣΙΑ ΠΟΛΙΤΙΚΗΣ ΑΕΡΟΠΟΡΙΑΣ</t>
  </si>
  <si>
    <t>ΤΜΗΜΑ ΣΤΑΤΙΣΤΙΚΗΣ</t>
  </si>
  <si>
    <t>ΕΣΩΤΕΡΙΚΟΥ</t>
  </si>
  <si>
    <t>ΕΞΩΤΕΡΙΚΟΥ</t>
  </si>
  <si>
    <t>Α/ΦΗ</t>
  </si>
  <si>
    <t>ΕΠΙΒΑΤΕΣ</t>
  </si>
  <si>
    <t>Αφ-Αν</t>
  </si>
  <si>
    <t>Αφίξ</t>
  </si>
  <si>
    <t>Αναχ.</t>
  </si>
  <si>
    <t>Αφίξ.</t>
  </si>
  <si>
    <t>ΑΡΑΞΟΥ</t>
  </si>
  <si>
    <t>ΑΛΕΞΑΝΔ/ΛΗΣ</t>
  </si>
  <si>
    <t>ΑΣΤΥΠΑΛΑΙΑΣ</t>
  </si>
  <si>
    <t>ΑΓΧΙΑΛΟΥ</t>
  </si>
  <si>
    <t>ΖΑΚΥΝΘΟΥ</t>
  </si>
  <si>
    <t>ΗΡΑΚΛΕΙΟΥ</t>
  </si>
  <si>
    <t>ΘΕΣΣΑΛΟΝΙΚΗΣ</t>
  </si>
  <si>
    <t>ΙΚΑΡΙΑΣ</t>
  </si>
  <si>
    <t>ΙΩΑΝΝΙΝΩΝ</t>
  </si>
  <si>
    <t>ΚΑΒΑΛΑΣ</t>
  </si>
  <si>
    <t>ΚΑΛΑΜΑΤΑΣ</t>
  </si>
  <si>
    <t>ΚΑΡΠΑΘΟΥ</t>
  </si>
  <si>
    <t>ΚΑΣΤΕΛΟΡΙΖΟΥ</t>
  </si>
  <si>
    <t>ΚΑΣΤΟΡΙΑΣ</t>
  </si>
  <si>
    <t>ΚΕΡΚΥΡΑΣ</t>
  </si>
  <si>
    <t>ΚΕΦΑΛΟΝΙΑΣ</t>
  </si>
  <si>
    <t>ΚΟΖΑΝΗΣ</t>
  </si>
  <si>
    <t>ΚΥΘΗΡΩΝ</t>
  </si>
  <si>
    <t>ΚΩ</t>
  </si>
  <si>
    <t>ΛΕΡΟΥ</t>
  </si>
  <si>
    <t>ΛΗΜΝΟΥ</t>
  </si>
  <si>
    <t>ΜΗΛΟΥ</t>
  </si>
  <si>
    <t>ΜΥΚΟΝΟΥ</t>
  </si>
  <si>
    <t>ΜΥΤΙΛΗΝΗΣ</t>
  </si>
  <si>
    <t>ΝΑΞΟΥ</t>
  </si>
  <si>
    <t>ΠΑΡΟΥ</t>
  </si>
  <si>
    <t>ΡΟΔΟΥ</t>
  </si>
  <si>
    <t>ΣΑΜΟΥ</t>
  </si>
  <si>
    <t>ΣΑΝΤΟΡΙΝΗΣ</t>
  </si>
  <si>
    <t>ΣΗΤΕΙΑΣ</t>
  </si>
  <si>
    <t>ΣΚΙΑΘΟΥ</t>
  </si>
  <si>
    <t>ΣΚΥΡΟΥ</t>
  </si>
  <si>
    <t>ΣΥΡΟΥ</t>
  </si>
  <si>
    <t>ΧΑΝΙΩΝ</t>
  </si>
  <si>
    <t>ΧΙΟΥ</t>
  </si>
  <si>
    <t>ΑΘΗΝΩΝ</t>
  </si>
  <si>
    <t>ΣΥΝΟΛΟ</t>
  </si>
  <si>
    <t>ΣΥΝΟΛΑ ΑΕΡΟΛΙΜΕΝΩΝ</t>
  </si>
  <si>
    <t>Ποσοστό μεταβ.</t>
  </si>
  <si>
    <t>ΣΥΝ. ΕΞΩΤΕΡΙΚΟΥ</t>
  </si>
  <si>
    <t>Ε Μ Π Ο Ρ Ι Κ Η   Κ Ι Ν Η Σ Η</t>
  </si>
  <si>
    <t>ΚΑΣΟΥ</t>
  </si>
  <si>
    <t xml:space="preserve">                                                                                                                                                     </t>
  </si>
  <si>
    <t xml:space="preserve"> Ε Μ Π Ο Ρ Ι Κ Η   Κ Ι Ν Η Σ Η</t>
  </si>
  <si>
    <t>ΣΥΝ.  ΕΞΩΤΕΡΙΚΟΥ</t>
  </si>
  <si>
    <t>Ε  Μ  Π  Ο Ρ  Ι  Κ  Η     Κ  Ι  Ν  Η  Σ  Η</t>
  </si>
  <si>
    <t>ΑΚΤΙΟY</t>
  </si>
  <si>
    <t>ΚΑΛΥΜΝΟY</t>
  </si>
  <si>
    <t>ΑΚΤΙOY</t>
  </si>
  <si>
    <t xml:space="preserve"> </t>
  </si>
  <si>
    <t xml:space="preserve">ΠΡΟΣΩΡΙΝΑ </t>
  </si>
  <si>
    <t>ΣΤΟΙΧΕΙΑ</t>
  </si>
  <si>
    <t>ΙΑΝΟΥΑΡΙΟΣ.2018</t>
  </si>
  <si>
    <t>ΦΕΒΡΟΥΑΡΙΟΣ.2018</t>
  </si>
  <si>
    <t>ΜΑΡΤΙΟΣ.2018</t>
  </si>
  <si>
    <t>ΑΠΡΙΛΙΟΣ.2018</t>
  </si>
  <si>
    <t>ΜΑΙΟΣ.2018</t>
  </si>
  <si>
    <t>ΙΟΥΝΙΟΣ.2018</t>
  </si>
  <si>
    <t>ΙΟΥΛΙΟΣ.2018</t>
  </si>
  <si>
    <t>ΑΥΓΟΥΣΤΟΣ.2018</t>
  </si>
  <si>
    <t>ΣΕΠΤΕΜΒΡΙΟΣ.2018</t>
  </si>
  <si>
    <t>ΟΚΤΩΒΡΙΟΣ.2018</t>
  </si>
  <si>
    <t>ΝΟΕΜΒΡΙΟΣ.2018</t>
  </si>
  <si>
    <t>ΔΕΚΕΜΒΡΙΟΣ 2018</t>
  </si>
  <si>
    <t>ΙΑΝΟΥΑΡΙΟΣ 2019</t>
  </si>
  <si>
    <t>ΙΑΝΟΥΑΡΙΟΣ.2019</t>
  </si>
  <si>
    <t>ΦΕΒΡΟΥΑΡΙΟΣ 2019</t>
  </si>
  <si>
    <t>ΦΕΒΡΟΥΑΡΙΟΣ.2019</t>
  </si>
  <si>
    <t>ΜΑΡΤΙΟΣ 2019</t>
  </si>
  <si>
    <t>ΜΑΡΤΙΟΣ.2019</t>
  </si>
  <si>
    <t>ΑΠΡΙΛΙΟΣ 2019</t>
  </si>
  <si>
    <t>ΑΠΡΙΛΙΟΣ.2019</t>
  </si>
  <si>
    <t>ΜΑΙΟΣ 2019</t>
  </si>
  <si>
    <t>ΜΑΙΟΣ.2019</t>
  </si>
  <si>
    <t>ΙΟΥΝΙΟΣ 2019</t>
  </si>
  <si>
    <t>ΙΟΥΝΙΟΣ.2019</t>
  </si>
  <si>
    <t>ΙΟΥΛΙΟΣ 2019</t>
  </si>
  <si>
    <t>ΙΟΥΛΙΟΣ.2019</t>
  </si>
  <si>
    <t>ΑΥΓΟΥΣΤΟΣ 2019</t>
  </si>
  <si>
    <t>ΑΥΓΟΥΣΤΟΣ.2019</t>
  </si>
  <si>
    <t>ΣΕΠΤΕΜΒΡΙΟΣ 2019</t>
  </si>
  <si>
    <t>ΣΕΠΤΕΜΒΡΙΟΣ.2019</t>
  </si>
  <si>
    <t>ΟΚΤΩΒΡΙΟΣ 2019</t>
  </si>
  <si>
    <t>ΟΚΤΩΒΡΙΟΣ.2019</t>
  </si>
  <si>
    <t>ΝΟΕΜΒΡΙΟΣ 2019</t>
  </si>
  <si>
    <t>ΝΟΕΜΒΡΙΟΣ.2019</t>
  </si>
  <si>
    <t>ΔΕΚΕΜΒΡΙΟΣ 2019</t>
  </si>
  <si>
    <t>ΙΑΝΟΥΑΡΙΟΣ-ΜΑΡΤΙΟΣ 2019</t>
  </si>
  <si>
    <t>ΙΑΝΟΥΑΡΙΟΣ-ΜΑΡΤΙΟΣ 2018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</si>
</sst>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_-* #,##0.00\ [$€]_-;\-* #,##0.00\ [$€]_-;_-* &quot;-&quot;??\ [$€]_-;_-@_-"/>
  </numFmts>
  <fonts count="54">
    <font>
      <sz val="10"/>
      <name val="Arial Greek"/>
      <family val="0"/>
    </font>
    <font>
      <b/>
      <sz val="10"/>
      <name val="Arial Gree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Greek"/>
      <family val="2"/>
    </font>
    <font>
      <b/>
      <sz val="14"/>
      <name val="Arial Greek"/>
      <family val="2"/>
    </font>
    <font>
      <b/>
      <sz val="14"/>
      <name val="Arial"/>
      <family val="2"/>
    </font>
    <font>
      <sz val="14"/>
      <name val="Arial Greek"/>
      <family val="0"/>
    </font>
    <font>
      <sz val="12"/>
      <name val="Arial Greek"/>
      <family val="0"/>
    </font>
    <font>
      <b/>
      <i/>
      <sz val="12"/>
      <name val="Arial Greek"/>
      <family val="2"/>
    </font>
    <font>
      <b/>
      <i/>
      <sz val="12"/>
      <name val="Arial"/>
      <family val="2"/>
    </font>
    <font>
      <b/>
      <sz val="14"/>
      <color indexed="10"/>
      <name val="Arial Greek"/>
      <family val="2"/>
    </font>
    <font>
      <sz val="10"/>
      <color indexed="10"/>
      <name val="Arial Greek"/>
      <family val="2"/>
    </font>
    <font>
      <sz val="10"/>
      <color indexed="63"/>
      <name val="Arial Greek"/>
      <family val="2"/>
    </font>
    <font>
      <sz val="10"/>
      <color indexed="9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 Greek"/>
      <family val="0"/>
    </font>
    <font>
      <b/>
      <sz val="20"/>
      <color indexed="10"/>
      <name val="Arial Greek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3" fontId="0" fillId="0" borderId="0" applyFont="0" applyFill="0" applyBorder="0" applyAlignment="0" applyProtection="0"/>
    <xf numFmtId="0" fontId="19" fillId="0" borderId="0">
      <alignment/>
      <protection/>
    </xf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28" borderId="1" applyNumberFormat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72" fontId="1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2" fontId="8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0" xfId="0" applyFont="1" applyBorder="1" applyAlignment="1">
      <alignment/>
    </xf>
    <xf numFmtId="0" fontId="13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172" fontId="8" fillId="33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8" fillId="0" borderId="10" xfId="0" applyFont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8" fillId="0" borderId="14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N938"/>
  <sheetViews>
    <sheetView tabSelected="1" zoomScalePageLayoutView="0" workbookViewId="0" topLeftCell="A181">
      <selection activeCell="K200" sqref="K200"/>
    </sheetView>
  </sheetViews>
  <sheetFormatPr defaultColWidth="9.00390625" defaultRowHeight="12.75" customHeight="1"/>
  <cols>
    <col min="1" max="1" width="23.375" style="0" customWidth="1"/>
    <col min="2" max="2" width="8.75390625" style="0" customWidth="1"/>
    <col min="3" max="3" width="11.625" style="0" customWidth="1"/>
    <col min="4" max="4" width="13.625" style="0" customWidth="1"/>
    <col min="5" max="5" width="9.75390625" style="0" customWidth="1"/>
    <col min="6" max="6" width="11.875" style="0" customWidth="1"/>
    <col min="7" max="7" width="13.875" style="0" customWidth="1"/>
    <col min="8" max="9" width="10.125" style="0" customWidth="1"/>
    <col min="10" max="10" width="14.375" style="0" customWidth="1"/>
    <col min="11" max="11" width="13.125" style="0" customWidth="1"/>
    <col min="12" max="12" width="9.25390625" style="0" bestFit="1" customWidth="1"/>
    <col min="13" max="13" width="11.375" style="0" customWidth="1"/>
    <col min="14" max="14" width="13.25390625" style="0" customWidth="1"/>
  </cols>
  <sheetData>
    <row r="1" spans="1:9" ht="19.5" customHeight="1">
      <c r="A1" s="66" t="s">
        <v>0</v>
      </c>
      <c r="B1" s="67"/>
      <c r="C1" s="67"/>
      <c r="D1" s="67"/>
      <c r="E1" s="67"/>
      <c r="F1" s="67"/>
      <c r="G1" s="68"/>
      <c r="H1" s="26"/>
      <c r="I1" s="26"/>
    </row>
    <row r="2" spans="1:9" ht="19.5" customHeight="1">
      <c r="A2" s="7" t="s">
        <v>1</v>
      </c>
      <c r="B2" s="8"/>
      <c r="C2" s="8"/>
      <c r="D2" s="8"/>
      <c r="E2" s="63" t="s">
        <v>75</v>
      </c>
      <c r="F2" s="64"/>
      <c r="G2" s="65"/>
      <c r="H2" s="27"/>
      <c r="I2" s="27"/>
    </row>
    <row r="3" spans="1:9" ht="19.5" customHeight="1">
      <c r="A3" s="70" t="s">
        <v>2</v>
      </c>
      <c r="B3" s="70"/>
      <c r="C3" s="70"/>
      <c r="D3" s="8"/>
      <c r="E3" s="8"/>
      <c r="F3" s="8"/>
      <c r="G3" s="8"/>
      <c r="H3" s="28"/>
      <c r="I3" s="28"/>
    </row>
    <row r="4" spans="1:9" ht="23.25" customHeight="1">
      <c r="A4" s="60" t="s">
        <v>61</v>
      </c>
      <c r="B4" s="73" t="s">
        <v>56</v>
      </c>
      <c r="C4" s="74"/>
      <c r="D4" s="74"/>
      <c r="E4" s="74"/>
      <c r="F4" s="74"/>
      <c r="G4" s="75"/>
      <c r="H4" s="29"/>
      <c r="I4" s="29"/>
    </row>
    <row r="5" spans="1:9" ht="22.5" customHeight="1">
      <c r="A5" s="60" t="s">
        <v>62</v>
      </c>
      <c r="B5" s="11" t="s">
        <v>3</v>
      </c>
      <c r="C5" s="12"/>
      <c r="D5" s="12"/>
      <c r="E5" s="68" t="s">
        <v>55</v>
      </c>
      <c r="F5" s="69"/>
      <c r="G5" s="69"/>
      <c r="H5" s="26"/>
      <c r="I5" s="26"/>
    </row>
    <row r="6" spans="1:9" ht="19.5" customHeight="1">
      <c r="A6" s="8"/>
      <c r="B6" s="13" t="s">
        <v>5</v>
      </c>
      <c r="C6" s="71" t="s">
        <v>6</v>
      </c>
      <c r="D6" s="72"/>
      <c r="E6" s="13" t="s">
        <v>5</v>
      </c>
      <c r="F6" s="71" t="s">
        <v>6</v>
      </c>
      <c r="G6" s="72"/>
      <c r="H6" s="30"/>
      <c r="I6" s="30"/>
    </row>
    <row r="7" spans="1:9" ht="19.5" customHeight="1">
      <c r="A7" s="8"/>
      <c r="B7" s="43" t="s">
        <v>7</v>
      </c>
      <c r="C7" s="43" t="s">
        <v>8</v>
      </c>
      <c r="D7" s="43" t="s">
        <v>9</v>
      </c>
      <c r="E7" s="43" t="s">
        <v>7</v>
      </c>
      <c r="F7" s="43" t="s">
        <v>10</v>
      </c>
      <c r="G7" s="43" t="s">
        <v>9</v>
      </c>
      <c r="H7" s="31"/>
      <c r="I7" s="31"/>
    </row>
    <row r="8" spans="1:9" ht="19.5" customHeight="1">
      <c r="A8" s="20" t="s">
        <v>11</v>
      </c>
      <c r="B8" s="53">
        <v>2</v>
      </c>
      <c r="C8" s="53">
        <v>47</v>
      </c>
      <c r="D8" s="53">
        <v>47</v>
      </c>
      <c r="E8" s="53">
        <v>0</v>
      </c>
      <c r="F8" s="53">
        <v>0</v>
      </c>
      <c r="G8" s="53">
        <v>0</v>
      </c>
      <c r="H8" s="28"/>
      <c r="I8" s="28"/>
    </row>
    <row r="9" spans="1:9" ht="19.5" customHeight="1">
      <c r="A9" s="20" t="s">
        <v>57</v>
      </c>
      <c r="B9" s="53">
        <v>54</v>
      </c>
      <c r="C9" s="53">
        <v>31</v>
      </c>
      <c r="D9" s="53">
        <v>51</v>
      </c>
      <c r="E9" s="53">
        <v>0</v>
      </c>
      <c r="F9" s="53">
        <v>0</v>
      </c>
      <c r="G9" s="53">
        <v>0</v>
      </c>
      <c r="H9" s="28"/>
      <c r="I9" s="28"/>
    </row>
    <row r="10" spans="1:9" ht="19.5" customHeight="1">
      <c r="A10" s="20" t="s">
        <v>12</v>
      </c>
      <c r="B10">
        <v>256</v>
      </c>
      <c r="C10" s="53">
        <v>8227</v>
      </c>
      <c r="D10" s="53">
        <v>8898</v>
      </c>
      <c r="E10" s="53">
        <v>0</v>
      </c>
      <c r="F10" s="53">
        <v>0</v>
      </c>
      <c r="G10" s="53">
        <v>0</v>
      </c>
      <c r="H10" s="28"/>
      <c r="I10" s="28"/>
    </row>
    <row r="11" spans="1:9" ht="19.5" customHeight="1">
      <c r="A11" s="20" t="s">
        <v>13</v>
      </c>
      <c r="B11" s="53">
        <v>42</v>
      </c>
      <c r="C11" s="53">
        <v>172</v>
      </c>
      <c r="D11" s="53">
        <v>185</v>
      </c>
      <c r="E11" s="53">
        <v>0</v>
      </c>
      <c r="F11" s="53">
        <v>0</v>
      </c>
      <c r="G11" s="53">
        <v>0</v>
      </c>
      <c r="H11" s="28"/>
      <c r="I11" s="28"/>
    </row>
    <row r="12" spans="1:9" ht="19.5" customHeight="1">
      <c r="A12" s="20" t="s">
        <v>14</v>
      </c>
      <c r="B12" s="53">
        <v>2</v>
      </c>
      <c r="C12" s="53">
        <v>2</v>
      </c>
      <c r="D12" s="53">
        <v>2</v>
      </c>
      <c r="E12" s="53">
        <v>0</v>
      </c>
      <c r="F12" s="53">
        <v>0</v>
      </c>
      <c r="G12" s="53">
        <v>0</v>
      </c>
      <c r="H12" s="28"/>
      <c r="I12" s="28"/>
    </row>
    <row r="13" spans="1:9" ht="19.5" customHeight="1">
      <c r="A13" s="20" t="s">
        <v>15</v>
      </c>
      <c r="B13" s="53">
        <v>94</v>
      </c>
      <c r="C13" s="53">
        <v>1210</v>
      </c>
      <c r="D13" s="53">
        <v>1280</v>
      </c>
      <c r="E13" s="53">
        <v>0</v>
      </c>
      <c r="F13" s="53">
        <v>0</v>
      </c>
      <c r="G13" s="53">
        <v>0</v>
      </c>
      <c r="H13" s="28"/>
      <c r="I13" s="28"/>
    </row>
    <row r="14" spans="1:9" ht="19.5" customHeight="1">
      <c r="A14" s="20" t="s">
        <v>16</v>
      </c>
      <c r="B14" s="53">
        <v>934</v>
      </c>
      <c r="C14" s="53">
        <v>46819</v>
      </c>
      <c r="D14" s="53">
        <v>48143</v>
      </c>
      <c r="E14" s="53">
        <v>33</v>
      </c>
      <c r="F14" s="53">
        <v>1738</v>
      </c>
      <c r="G14" s="53">
        <v>1446</v>
      </c>
      <c r="H14" s="28"/>
      <c r="I14" s="28"/>
    </row>
    <row r="15" spans="1:9" ht="19.5" customHeight="1">
      <c r="A15" s="20" t="s">
        <v>17</v>
      </c>
      <c r="B15" s="53">
        <v>1684</v>
      </c>
      <c r="C15" s="53">
        <v>83762</v>
      </c>
      <c r="D15" s="53">
        <v>89097</v>
      </c>
      <c r="E15" s="53">
        <v>1673</v>
      </c>
      <c r="F15" s="53">
        <v>100085</v>
      </c>
      <c r="G15" s="53">
        <v>115040</v>
      </c>
      <c r="H15" s="28"/>
      <c r="I15" s="28"/>
    </row>
    <row r="16" spans="1:9" ht="19.5" customHeight="1">
      <c r="A16" s="20" t="s">
        <v>18</v>
      </c>
      <c r="B16" s="53">
        <v>35</v>
      </c>
      <c r="C16" s="53">
        <v>789</v>
      </c>
      <c r="D16" s="53">
        <v>975</v>
      </c>
      <c r="E16" s="53">
        <v>0</v>
      </c>
      <c r="F16" s="53">
        <v>0</v>
      </c>
      <c r="G16" s="53">
        <v>0</v>
      </c>
      <c r="H16" s="28"/>
      <c r="I16" s="28"/>
    </row>
    <row r="17" spans="1:9" ht="19.5" customHeight="1">
      <c r="A17" s="20" t="s">
        <v>19</v>
      </c>
      <c r="B17" s="53">
        <v>152</v>
      </c>
      <c r="C17" s="53">
        <v>3692</v>
      </c>
      <c r="D17" s="53">
        <v>4222</v>
      </c>
      <c r="E17" s="53">
        <v>0</v>
      </c>
      <c r="F17" s="53">
        <v>0</v>
      </c>
      <c r="G17" s="53">
        <v>0</v>
      </c>
      <c r="H17" s="28"/>
      <c r="I17" s="28"/>
    </row>
    <row r="18" spans="1:9" ht="19.5" customHeight="1">
      <c r="A18" s="20" t="s">
        <v>20</v>
      </c>
      <c r="B18" s="53">
        <v>97</v>
      </c>
      <c r="C18" s="53">
        <v>2698</v>
      </c>
      <c r="D18" s="53">
        <v>2823</v>
      </c>
      <c r="E18" s="53">
        <v>16</v>
      </c>
      <c r="F18" s="53">
        <v>1094</v>
      </c>
      <c r="G18" s="53">
        <v>436</v>
      </c>
      <c r="H18" s="28"/>
      <c r="I18" s="28"/>
    </row>
    <row r="19" spans="1:9" ht="19.5" customHeight="1">
      <c r="A19" s="20" t="s">
        <v>21</v>
      </c>
      <c r="B19" s="53">
        <v>34</v>
      </c>
      <c r="C19" s="53">
        <v>549</v>
      </c>
      <c r="D19" s="53">
        <v>689</v>
      </c>
      <c r="E19" s="53">
        <v>0</v>
      </c>
      <c r="F19" s="53">
        <v>0</v>
      </c>
      <c r="G19" s="53">
        <v>0</v>
      </c>
      <c r="H19" s="28"/>
      <c r="I19" s="28"/>
    </row>
    <row r="20" spans="1:9" ht="19.5" customHeight="1">
      <c r="A20" s="20" t="s">
        <v>58</v>
      </c>
      <c r="B20" s="53">
        <v>34</v>
      </c>
      <c r="C20" s="53">
        <v>53</v>
      </c>
      <c r="D20" s="53">
        <v>63</v>
      </c>
      <c r="E20" s="53">
        <v>0</v>
      </c>
      <c r="F20" s="53">
        <v>0</v>
      </c>
      <c r="G20" s="53">
        <v>0</v>
      </c>
      <c r="H20" s="28"/>
      <c r="I20" s="28"/>
    </row>
    <row r="21" spans="1:9" ht="19.5" customHeight="1">
      <c r="A21" s="20" t="s">
        <v>22</v>
      </c>
      <c r="B21" s="53">
        <v>108</v>
      </c>
      <c r="C21" s="53">
        <v>1249</v>
      </c>
      <c r="D21" s="53">
        <v>1236</v>
      </c>
      <c r="E21" s="53">
        <v>0</v>
      </c>
      <c r="F21" s="53">
        <v>0</v>
      </c>
      <c r="G21" s="53">
        <v>0</v>
      </c>
      <c r="H21" s="28"/>
      <c r="I21" s="28"/>
    </row>
    <row r="22" spans="1:9" ht="19.5" customHeight="1">
      <c r="A22" s="20" t="s">
        <v>52</v>
      </c>
      <c r="B22" s="53">
        <v>12</v>
      </c>
      <c r="C22" s="53">
        <v>25</v>
      </c>
      <c r="D22" s="53">
        <v>23</v>
      </c>
      <c r="E22" s="53">
        <v>0</v>
      </c>
      <c r="F22" s="53">
        <v>0</v>
      </c>
      <c r="G22" s="53">
        <v>0</v>
      </c>
      <c r="H22" s="28"/>
      <c r="I22" s="28"/>
    </row>
    <row r="23" spans="1:9" ht="19.5" customHeight="1">
      <c r="A23" s="20" t="s">
        <v>23</v>
      </c>
      <c r="B23" s="53">
        <v>20</v>
      </c>
      <c r="C23" s="53">
        <v>36</v>
      </c>
      <c r="D23" s="53">
        <v>38</v>
      </c>
      <c r="E23" s="53">
        <v>0</v>
      </c>
      <c r="F23" s="53">
        <v>0</v>
      </c>
      <c r="G23" s="53">
        <v>0</v>
      </c>
      <c r="H23" s="28"/>
      <c r="I23" s="28"/>
    </row>
    <row r="24" spans="1:9" ht="19.5" customHeight="1">
      <c r="A24" s="20" t="s">
        <v>24</v>
      </c>
      <c r="B24" s="53">
        <v>8</v>
      </c>
      <c r="C24" s="53">
        <v>22</v>
      </c>
      <c r="D24" s="53">
        <v>59</v>
      </c>
      <c r="E24" s="53">
        <v>0</v>
      </c>
      <c r="F24" s="53">
        <v>0</v>
      </c>
      <c r="G24" s="53">
        <v>0</v>
      </c>
      <c r="H24" s="28"/>
      <c r="I24" s="28"/>
    </row>
    <row r="25" spans="1:9" ht="19.5" customHeight="1">
      <c r="A25" s="20" t="s">
        <v>25</v>
      </c>
      <c r="B25" s="53">
        <v>292</v>
      </c>
      <c r="C25" s="53">
        <v>10143</v>
      </c>
      <c r="D25" s="53">
        <v>10384</v>
      </c>
      <c r="E25" s="53">
        <v>2</v>
      </c>
      <c r="F25" s="53">
        <v>0</v>
      </c>
      <c r="G25" s="53">
        <v>0</v>
      </c>
      <c r="H25" s="28"/>
      <c r="I25" s="28"/>
    </row>
    <row r="26" spans="1:9" ht="19.5" customHeight="1">
      <c r="A26" s="20" t="s">
        <v>26</v>
      </c>
      <c r="B26" s="53">
        <v>100</v>
      </c>
      <c r="C26" s="53">
        <v>1400</v>
      </c>
      <c r="D26" s="53">
        <v>1626</v>
      </c>
      <c r="E26" s="53">
        <v>2</v>
      </c>
      <c r="F26" s="53">
        <v>0</v>
      </c>
      <c r="G26" s="53">
        <v>0</v>
      </c>
      <c r="H26" s="28"/>
      <c r="I26" s="28"/>
    </row>
    <row r="27" spans="1:9" ht="19.5" customHeight="1">
      <c r="A27" s="20" t="s">
        <v>27</v>
      </c>
      <c r="B27" s="53">
        <v>8</v>
      </c>
      <c r="C27" s="53">
        <v>34</v>
      </c>
      <c r="D27" s="53">
        <v>40</v>
      </c>
      <c r="E27" s="53">
        <v>0</v>
      </c>
      <c r="F27" s="53">
        <v>0</v>
      </c>
      <c r="G27" s="53">
        <v>0</v>
      </c>
      <c r="H27" s="28"/>
      <c r="I27" s="28"/>
    </row>
    <row r="28" spans="1:9" ht="19.5" customHeight="1">
      <c r="A28" s="20" t="s">
        <v>28</v>
      </c>
      <c r="B28" s="53">
        <v>34</v>
      </c>
      <c r="C28" s="53">
        <v>456</v>
      </c>
      <c r="D28" s="53">
        <v>574</v>
      </c>
      <c r="E28" s="53">
        <v>0</v>
      </c>
      <c r="F28" s="53">
        <v>0</v>
      </c>
      <c r="G28" s="53">
        <v>0</v>
      </c>
      <c r="H28" s="28"/>
      <c r="I28" s="28"/>
    </row>
    <row r="29" spans="1:9" ht="19.5" customHeight="1">
      <c r="A29" s="20" t="s">
        <v>29</v>
      </c>
      <c r="B29" s="53">
        <v>342</v>
      </c>
      <c r="C29" s="53">
        <v>9131</v>
      </c>
      <c r="D29" s="53">
        <v>8568</v>
      </c>
      <c r="E29" s="53">
        <v>0</v>
      </c>
      <c r="F29" s="53">
        <v>0</v>
      </c>
      <c r="G29" s="53">
        <v>0</v>
      </c>
      <c r="H29" s="28"/>
      <c r="I29" s="28"/>
    </row>
    <row r="30" spans="1:9" ht="19.5" customHeight="1">
      <c r="A30" s="20" t="s">
        <v>30</v>
      </c>
      <c r="B30" s="53">
        <v>57</v>
      </c>
      <c r="C30" s="53">
        <v>344</v>
      </c>
      <c r="D30" s="53">
        <v>483</v>
      </c>
      <c r="E30" s="53">
        <v>0</v>
      </c>
      <c r="F30" s="53">
        <v>0</v>
      </c>
      <c r="G30" s="53">
        <v>0</v>
      </c>
      <c r="H30" s="28"/>
      <c r="I30" s="28"/>
    </row>
    <row r="31" spans="1:9" ht="19.5" customHeight="1">
      <c r="A31" s="20" t="s">
        <v>31</v>
      </c>
      <c r="B31" s="53">
        <v>194</v>
      </c>
      <c r="C31" s="53">
        <v>2222</v>
      </c>
      <c r="D31" s="53">
        <v>2288</v>
      </c>
      <c r="E31" s="53">
        <v>0</v>
      </c>
      <c r="F31" s="53">
        <v>0</v>
      </c>
      <c r="G31" s="53">
        <v>0</v>
      </c>
      <c r="H31" s="28"/>
      <c r="I31" s="28"/>
    </row>
    <row r="32" spans="1:9" ht="19.5" customHeight="1">
      <c r="A32" s="20" t="s">
        <v>32</v>
      </c>
      <c r="B32" s="53">
        <v>74</v>
      </c>
      <c r="C32" s="53">
        <v>844</v>
      </c>
      <c r="D32" s="53">
        <v>966</v>
      </c>
      <c r="E32" s="53">
        <v>0</v>
      </c>
      <c r="F32" s="53">
        <v>0</v>
      </c>
      <c r="G32" s="53">
        <v>0</v>
      </c>
      <c r="H32" s="28"/>
      <c r="I32" s="28"/>
    </row>
    <row r="33" spans="1:9" ht="19.5" customHeight="1">
      <c r="A33" s="20" t="s">
        <v>33</v>
      </c>
      <c r="B33" s="53">
        <v>121</v>
      </c>
      <c r="C33" s="53">
        <v>3279</v>
      </c>
      <c r="D33" s="53">
        <v>3222</v>
      </c>
      <c r="E33" s="53">
        <v>2</v>
      </c>
      <c r="F33" s="53">
        <v>0</v>
      </c>
      <c r="G33" s="53">
        <v>0</v>
      </c>
      <c r="H33" s="28"/>
      <c r="I33" s="28"/>
    </row>
    <row r="34" spans="1:9" ht="19.5" customHeight="1">
      <c r="A34" s="20" t="s">
        <v>34</v>
      </c>
      <c r="B34" s="53">
        <v>472</v>
      </c>
      <c r="C34" s="53">
        <v>11541</v>
      </c>
      <c r="D34" s="53">
        <v>11783</v>
      </c>
      <c r="E34" s="53">
        <v>2</v>
      </c>
      <c r="F34" s="53">
        <v>17</v>
      </c>
      <c r="G34" s="53">
        <v>21</v>
      </c>
      <c r="H34" s="28"/>
      <c r="I34" s="28"/>
    </row>
    <row r="35" spans="1:9" ht="19.5" customHeight="1">
      <c r="A35" s="20" t="s">
        <v>35</v>
      </c>
      <c r="B35" s="53">
        <v>84</v>
      </c>
      <c r="C35" s="53">
        <v>953</v>
      </c>
      <c r="D35" s="53">
        <v>1405</v>
      </c>
      <c r="E35" s="53">
        <v>0</v>
      </c>
      <c r="F35" s="53">
        <v>0</v>
      </c>
      <c r="G35" s="53">
        <v>0</v>
      </c>
      <c r="H35" s="28"/>
      <c r="I35" s="28"/>
    </row>
    <row r="36" spans="1:9" ht="19.5" customHeight="1">
      <c r="A36" s="66" t="s">
        <v>0</v>
      </c>
      <c r="B36" s="67"/>
      <c r="C36" s="67"/>
      <c r="D36" s="67"/>
      <c r="E36" s="67"/>
      <c r="F36" s="67"/>
      <c r="G36" s="68"/>
      <c r="H36" s="26"/>
      <c r="I36" s="26"/>
    </row>
    <row r="37" spans="1:9" ht="19.5" customHeight="1">
      <c r="A37" s="7" t="s">
        <v>1</v>
      </c>
      <c r="B37" s="8"/>
      <c r="C37" s="8"/>
      <c r="D37" s="8"/>
      <c r="E37" s="63" t="s">
        <v>75</v>
      </c>
      <c r="F37" s="64"/>
      <c r="G37" s="65"/>
      <c r="H37" s="27"/>
      <c r="I37" s="27"/>
    </row>
    <row r="38" spans="1:9" ht="19.5" customHeight="1">
      <c r="A38" s="66" t="s">
        <v>2</v>
      </c>
      <c r="B38" s="68"/>
      <c r="C38" s="8"/>
      <c r="D38" s="8"/>
      <c r="E38" s="8"/>
      <c r="F38" s="8"/>
      <c r="G38" s="8"/>
      <c r="H38" s="28"/>
      <c r="I38" s="28"/>
    </row>
    <row r="39" spans="1:9" ht="24" customHeight="1">
      <c r="A39" s="60" t="s">
        <v>61</v>
      </c>
      <c r="B39" s="73" t="s">
        <v>51</v>
      </c>
      <c r="C39" s="74"/>
      <c r="D39" s="74"/>
      <c r="E39" s="74"/>
      <c r="F39" s="74"/>
      <c r="G39" s="75"/>
      <c r="H39" s="29"/>
      <c r="I39" s="29"/>
    </row>
    <row r="40" spans="1:9" ht="25.5" customHeight="1">
      <c r="A40" s="60" t="s">
        <v>62</v>
      </c>
      <c r="B40" s="11"/>
      <c r="C40" s="11"/>
      <c r="D40" s="11"/>
      <c r="E40" s="11"/>
      <c r="F40" s="11"/>
      <c r="G40" s="11"/>
      <c r="H40" s="32"/>
      <c r="I40" s="32"/>
    </row>
    <row r="41" spans="1:9" ht="19.5" customHeight="1">
      <c r="A41" s="8"/>
      <c r="B41" s="11" t="s">
        <v>3</v>
      </c>
      <c r="C41" s="12"/>
      <c r="D41" s="12"/>
      <c r="E41" s="66" t="s">
        <v>55</v>
      </c>
      <c r="F41" s="67"/>
      <c r="G41" s="68"/>
      <c r="H41" s="32"/>
      <c r="I41" s="32"/>
    </row>
    <row r="42" spans="1:9" ht="19.5" customHeight="1">
      <c r="A42" s="8"/>
      <c r="B42" s="13" t="s">
        <v>5</v>
      </c>
      <c r="C42" s="12" t="s">
        <v>6</v>
      </c>
      <c r="D42" s="12"/>
      <c r="E42" s="13" t="s">
        <v>5</v>
      </c>
      <c r="F42" s="71" t="s">
        <v>6</v>
      </c>
      <c r="G42" s="72"/>
      <c r="H42" s="30"/>
      <c r="I42" s="30"/>
    </row>
    <row r="43" spans="1:9" ht="19.5" customHeight="1">
      <c r="A43" s="8"/>
      <c r="B43" s="13" t="s">
        <v>7</v>
      </c>
      <c r="C43" s="13" t="s">
        <v>8</v>
      </c>
      <c r="D43" s="13" t="s">
        <v>9</v>
      </c>
      <c r="E43" s="13" t="s">
        <v>7</v>
      </c>
      <c r="F43" s="13" t="s">
        <v>10</v>
      </c>
      <c r="G43" s="13" t="s">
        <v>9</v>
      </c>
      <c r="H43" s="31"/>
      <c r="I43" s="31"/>
    </row>
    <row r="44" spans="1:9" ht="19.5" customHeight="1">
      <c r="A44" s="2" t="s">
        <v>36</v>
      </c>
      <c r="B44" s="53">
        <v>122</v>
      </c>
      <c r="C44" s="53">
        <v>2310</v>
      </c>
      <c r="D44" s="53">
        <v>2336</v>
      </c>
      <c r="E44" s="53">
        <v>0</v>
      </c>
      <c r="F44" s="53">
        <v>0</v>
      </c>
      <c r="G44" s="53">
        <v>0</v>
      </c>
      <c r="H44" s="28"/>
      <c r="I44" s="28"/>
    </row>
    <row r="45" spans="1:9" ht="19.5" customHeight="1">
      <c r="A45" s="2" t="s">
        <v>37</v>
      </c>
      <c r="B45" s="53">
        <v>497</v>
      </c>
      <c r="C45" s="53">
        <v>26525</v>
      </c>
      <c r="D45" s="53">
        <v>24268</v>
      </c>
      <c r="E45" s="53">
        <v>6</v>
      </c>
      <c r="F45" s="53">
        <v>48</v>
      </c>
      <c r="G45" s="53">
        <v>150</v>
      </c>
      <c r="H45" s="28"/>
      <c r="I45" s="28"/>
    </row>
    <row r="46" spans="1:9" ht="19.5" customHeight="1">
      <c r="A46" s="2" t="s">
        <v>38</v>
      </c>
      <c r="B46" s="53">
        <v>273</v>
      </c>
      <c r="C46" s="53">
        <v>5652</v>
      </c>
      <c r="D46" s="53">
        <v>5116</v>
      </c>
      <c r="E46" s="53">
        <v>0</v>
      </c>
      <c r="F46" s="53">
        <v>0</v>
      </c>
      <c r="G46" s="53">
        <v>0</v>
      </c>
      <c r="H46" s="28"/>
      <c r="I46" s="28"/>
    </row>
    <row r="47" spans="1:9" ht="19.5" customHeight="1">
      <c r="A47" s="2" t="s">
        <v>39</v>
      </c>
      <c r="B47" s="53">
        <v>347</v>
      </c>
      <c r="C47" s="53">
        <v>17305</v>
      </c>
      <c r="D47" s="53">
        <v>16525</v>
      </c>
      <c r="E47" s="53">
        <v>4</v>
      </c>
      <c r="F47" s="53">
        <v>36</v>
      </c>
      <c r="G47" s="53">
        <v>60</v>
      </c>
      <c r="H47" s="28"/>
      <c r="I47" s="28"/>
    </row>
    <row r="48" spans="1:9" ht="19.5" customHeight="1">
      <c r="A48" s="2" t="s">
        <v>40</v>
      </c>
      <c r="B48" s="53">
        <v>74</v>
      </c>
      <c r="C48" s="53">
        <v>566</v>
      </c>
      <c r="D48" s="53">
        <v>634</v>
      </c>
      <c r="E48" s="53">
        <v>0</v>
      </c>
      <c r="F48" s="53">
        <v>0</v>
      </c>
      <c r="G48" s="53">
        <v>0</v>
      </c>
      <c r="H48" s="28"/>
      <c r="I48" s="28"/>
    </row>
    <row r="49" spans="1:9" ht="19.5" customHeight="1">
      <c r="A49" s="2" t="s">
        <v>41</v>
      </c>
      <c r="B49" s="53">
        <v>36</v>
      </c>
      <c r="C49" s="53">
        <v>427</v>
      </c>
      <c r="D49" s="53">
        <v>412</v>
      </c>
      <c r="E49" s="53">
        <v>0</v>
      </c>
      <c r="F49" s="53">
        <v>0</v>
      </c>
      <c r="G49" s="53">
        <v>0</v>
      </c>
      <c r="H49" s="28"/>
      <c r="I49" s="28"/>
    </row>
    <row r="50" spans="1:9" ht="19.5" customHeight="1">
      <c r="A50" s="2" t="s">
        <v>42</v>
      </c>
      <c r="B50" s="53">
        <v>42</v>
      </c>
      <c r="C50" s="53">
        <v>141</v>
      </c>
      <c r="D50" s="53">
        <v>203</v>
      </c>
      <c r="E50" s="53">
        <v>0</v>
      </c>
      <c r="F50" s="53">
        <v>0</v>
      </c>
      <c r="G50" s="53">
        <v>0</v>
      </c>
      <c r="H50" s="28"/>
      <c r="I50" s="28"/>
    </row>
    <row r="51" spans="1:9" ht="19.5" customHeight="1">
      <c r="A51" s="2" t="s">
        <v>43</v>
      </c>
      <c r="B51" s="53">
        <v>42</v>
      </c>
      <c r="C51" s="53">
        <v>261</v>
      </c>
      <c r="D51" s="53">
        <v>454</v>
      </c>
      <c r="E51" s="53">
        <v>0</v>
      </c>
      <c r="F51" s="53">
        <v>0</v>
      </c>
      <c r="G51" s="53">
        <v>0</v>
      </c>
      <c r="H51" s="28"/>
      <c r="I51" s="28"/>
    </row>
    <row r="52" spans="1:9" ht="19.5" customHeight="1">
      <c r="A52" s="2" t="s">
        <v>44</v>
      </c>
      <c r="B52" s="53">
        <v>456</v>
      </c>
      <c r="C52" s="53">
        <v>23632</v>
      </c>
      <c r="D52" s="53">
        <v>24362</v>
      </c>
      <c r="E52" s="53">
        <v>22</v>
      </c>
      <c r="F52" s="53">
        <v>1465</v>
      </c>
      <c r="G52" s="53">
        <v>1442</v>
      </c>
      <c r="H52" s="28"/>
      <c r="I52" s="28"/>
    </row>
    <row r="53" spans="1:9" ht="19.5" customHeight="1">
      <c r="A53" s="2" t="s">
        <v>45</v>
      </c>
      <c r="B53" s="53">
        <v>427</v>
      </c>
      <c r="C53" s="53">
        <v>7165</v>
      </c>
      <c r="D53" s="53">
        <v>7687</v>
      </c>
      <c r="E53" s="53">
        <v>0</v>
      </c>
      <c r="F53" s="53">
        <v>0</v>
      </c>
      <c r="G53" s="53">
        <v>0</v>
      </c>
      <c r="H53" s="28"/>
      <c r="I53" s="28"/>
    </row>
    <row r="54" spans="1:9" ht="19.5" customHeight="1">
      <c r="A54" s="2" t="s">
        <v>46</v>
      </c>
      <c r="B54" s="53">
        <v>5667</v>
      </c>
      <c r="C54" s="53">
        <v>228563</v>
      </c>
      <c r="D54" s="53">
        <v>220304</v>
      </c>
      <c r="E54" s="53">
        <v>7551</v>
      </c>
      <c r="F54" s="53">
        <v>451586</v>
      </c>
      <c r="G54" s="53">
        <v>483711</v>
      </c>
      <c r="H54" s="28"/>
      <c r="I54" s="28"/>
    </row>
    <row r="55" spans="1:10" ht="19.5" customHeight="1">
      <c r="A55" s="2" t="s">
        <v>47</v>
      </c>
      <c r="B55" s="16">
        <f aca="true" t="shared" si="0" ref="B55:G55">SUM(B8:B35,B44:B54)</f>
        <v>13329</v>
      </c>
      <c r="C55" s="16">
        <f t="shared" si="0"/>
        <v>502277</v>
      </c>
      <c r="D55" s="16">
        <f t="shared" si="0"/>
        <v>501471</v>
      </c>
      <c r="E55" s="16">
        <f t="shared" si="0"/>
        <v>9313</v>
      </c>
      <c r="F55" s="16">
        <f t="shared" si="0"/>
        <v>556069</v>
      </c>
      <c r="G55" s="16">
        <f t="shared" si="0"/>
        <v>602306</v>
      </c>
      <c r="H55" s="36"/>
      <c r="I55" s="28"/>
      <c r="J55" s="35"/>
    </row>
    <row r="56" spans="1:9" ht="19.5" customHeight="1">
      <c r="A56" s="14"/>
      <c r="B56" s="15"/>
      <c r="C56" s="15"/>
      <c r="D56" s="15"/>
      <c r="E56" s="15"/>
      <c r="F56" s="15"/>
      <c r="G56" s="15"/>
      <c r="H56" s="15"/>
      <c r="I56" s="15"/>
    </row>
    <row r="57" spans="1:9" ht="19.5" customHeight="1">
      <c r="A57" s="23" t="s">
        <v>48</v>
      </c>
      <c r="B57" s="25"/>
      <c r="C57" s="25"/>
      <c r="D57" s="25"/>
      <c r="E57" s="25"/>
      <c r="F57" s="25"/>
      <c r="G57" s="25"/>
      <c r="H57" s="25"/>
      <c r="I57" s="25"/>
    </row>
    <row r="58" spans="1:9" ht="19.5" customHeight="1">
      <c r="A58" s="25"/>
      <c r="B58" s="25"/>
      <c r="C58" s="25"/>
      <c r="D58" s="25"/>
      <c r="E58" s="25"/>
      <c r="F58" s="25"/>
      <c r="G58" s="25"/>
      <c r="H58" s="25"/>
      <c r="I58" s="25"/>
    </row>
    <row r="59" spans="1:11" ht="19.5" customHeight="1">
      <c r="A59" s="18" t="s">
        <v>63</v>
      </c>
      <c r="B59" s="21">
        <v>11556</v>
      </c>
      <c r="C59" s="21">
        <v>463844</v>
      </c>
      <c r="D59" s="21">
        <v>462083</v>
      </c>
      <c r="E59" s="21">
        <v>8800</v>
      </c>
      <c r="F59" s="21">
        <v>504892</v>
      </c>
      <c r="G59" s="21">
        <v>541089</v>
      </c>
      <c r="H59" s="28"/>
      <c r="I59" s="28"/>
      <c r="J59" s="4"/>
      <c r="K59" s="35"/>
    </row>
    <row r="60" spans="1:9" ht="19.5" customHeight="1">
      <c r="A60" s="18" t="s">
        <v>76</v>
      </c>
      <c r="B60" s="21">
        <f aca="true" t="shared" si="1" ref="B60:G60">SUM(B55)</f>
        <v>13329</v>
      </c>
      <c r="C60" s="21">
        <f t="shared" si="1"/>
        <v>502277</v>
      </c>
      <c r="D60" s="21">
        <f t="shared" si="1"/>
        <v>501471</v>
      </c>
      <c r="E60" s="21">
        <f t="shared" si="1"/>
        <v>9313</v>
      </c>
      <c r="F60" s="21">
        <f t="shared" si="1"/>
        <v>556069</v>
      </c>
      <c r="G60" s="21">
        <f t="shared" si="1"/>
        <v>602306</v>
      </c>
      <c r="H60" s="33"/>
      <c r="I60" s="33"/>
    </row>
    <row r="61" spans="1:9" ht="19.5" customHeight="1">
      <c r="A61" s="18" t="s">
        <v>49</v>
      </c>
      <c r="B61" s="24">
        <f aca="true" t="shared" si="2" ref="B61:G61">SUM((B60-B59)/B59*100)</f>
        <v>15.342679127725855</v>
      </c>
      <c r="C61" s="24">
        <f t="shared" si="2"/>
        <v>8.285759867541675</v>
      </c>
      <c r="D61" s="24">
        <f t="shared" si="2"/>
        <v>8.524009755823087</v>
      </c>
      <c r="E61" s="24">
        <f t="shared" si="2"/>
        <v>5.829545454545455</v>
      </c>
      <c r="F61" s="24">
        <f t="shared" si="2"/>
        <v>10.136227153529864</v>
      </c>
      <c r="G61" s="24">
        <f t="shared" si="2"/>
        <v>11.313665589209908</v>
      </c>
      <c r="H61" s="34"/>
      <c r="I61" s="34"/>
    </row>
    <row r="63" spans="1:7" ht="12.75" customHeight="1">
      <c r="A63" s="49"/>
      <c r="B63" s="49"/>
      <c r="C63" s="49"/>
      <c r="D63" s="49"/>
      <c r="E63" s="49"/>
      <c r="F63" s="49"/>
      <c r="G63" s="49"/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spans="1:7" ht="19.5" customHeight="1">
      <c r="A72" s="66" t="s">
        <v>0</v>
      </c>
      <c r="B72" s="67"/>
      <c r="C72" s="67"/>
      <c r="D72" s="67"/>
      <c r="E72" s="67"/>
      <c r="F72" s="67"/>
      <c r="G72" s="68"/>
    </row>
    <row r="73" spans="1:7" ht="19.5" customHeight="1">
      <c r="A73" s="7" t="s">
        <v>1</v>
      </c>
      <c r="B73" s="8"/>
      <c r="C73" s="8"/>
      <c r="D73" s="8"/>
      <c r="E73" s="63" t="s">
        <v>77</v>
      </c>
      <c r="F73" s="64"/>
      <c r="G73" s="65"/>
    </row>
    <row r="74" spans="1:7" ht="19.5" customHeight="1">
      <c r="A74" s="70" t="s">
        <v>2</v>
      </c>
      <c r="B74" s="70"/>
      <c r="C74" s="70"/>
      <c r="D74" s="8"/>
      <c r="E74" s="8"/>
      <c r="F74" s="8"/>
      <c r="G74" s="8"/>
    </row>
    <row r="75" spans="1:7" ht="21.75" customHeight="1">
      <c r="A75" s="60" t="s">
        <v>61</v>
      </c>
      <c r="B75" s="11" t="s">
        <v>3</v>
      </c>
      <c r="C75" s="12"/>
      <c r="D75" s="12"/>
      <c r="E75" s="68" t="s">
        <v>50</v>
      </c>
      <c r="F75" s="69"/>
      <c r="G75" s="69"/>
    </row>
    <row r="76" spans="1:7" ht="22.5" customHeight="1">
      <c r="A76" s="60" t="s">
        <v>62</v>
      </c>
      <c r="B76" s="13" t="s">
        <v>5</v>
      </c>
      <c r="C76" s="12" t="s">
        <v>6</v>
      </c>
      <c r="D76" s="12"/>
      <c r="E76" s="13" t="s">
        <v>5</v>
      </c>
      <c r="F76" s="12" t="s">
        <v>6</v>
      </c>
      <c r="G76" s="12"/>
    </row>
    <row r="77" spans="1:7" ht="19.5" customHeight="1">
      <c r="A77" s="8"/>
      <c r="B77" s="13" t="s">
        <v>7</v>
      </c>
      <c r="C77" s="13" t="s">
        <v>8</v>
      </c>
      <c r="D77" s="13" t="s">
        <v>9</v>
      </c>
      <c r="E77" s="13" t="s">
        <v>7</v>
      </c>
      <c r="F77" s="13" t="s">
        <v>10</v>
      </c>
      <c r="G77" s="13" t="s">
        <v>9</v>
      </c>
    </row>
    <row r="78" spans="1:7" ht="19.5" customHeight="1">
      <c r="A78" s="2" t="s">
        <v>11</v>
      </c>
      <c r="B78" s="53">
        <v>0</v>
      </c>
      <c r="C78" s="53">
        <v>0</v>
      </c>
      <c r="D78" s="53">
        <v>0</v>
      </c>
      <c r="E78" s="53">
        <v>0</v>
      </c>
      <c r="F78" s="53">
        <v>0</v>
      </c>
      <c r="G78" s="53">
        <v>0</v>
      </c>
    </row>
    <row r="79" spans="1:7" ht="19.5" customHeight="1">
      <c r="A79" s="2" t="s">
        <v>57</v>
      </c>
      <c r="B79" s="53">
        <v>44</v>
      </c>
      <c r="C79" s="53">
        <v>27</v>
      </c>
      <c r="D79" s="53">
        <v>17</v>
      </c>
      <c r="E79" s="53">
        <v>0</v>
      </c>
      <c r="F79" s="53">
        <v>0</v>
      </c>
      <c r="G79" s="53">
        <v>0</v>
      </c>
    </row>
    <row r="80" spans="1:7" ht="19.5" customHeight="1">
      <c r="A80" s="17" t="s">
        <v>12</v>
      </c>
      <c r="B80">
        <v>226</v>
      </c>
      <c r="C80" s="53">
        <v>8564</v>
      </c>
      <c r="D80" s="53">
        <v>8668</v>
      </c>
      <c r="E80" s="53">
        <v>0</v>
      </c>
      <c r="F80" s="53">
        <v>0</v>
      </c>
      <c r="G80" s="53">
        <v>0</v>
      </c>
    </row>
    <row r="81" spans="1:7" ht="19.5" customHeight="1">
      <c r="A81" s="2" t="s">
        <v>13</v>
      </c>
      <c r="B81" s="53">
        <v>36</v>
      </c>
      <c r="C81" s="53">
        <v>148</v>
      </c>
      <c r="D81" s="53">
        <v>221</v>
      </c>
      <c r="E81" s="53">
        <v>0</v>
      </c>
      <c r="F81" s="53">
        <v>0</v>
      </c>
      <c r="G81" s="53">
        <v>0</v>
      </c>
    </row>
    <row r="82" spans="1:7" ht="19.5" customHeight="1">
      <c r="A82" s="2" t="s">
        <v>14</v>
      </c>
      <c r="B82" s="53">
        <v>0</v>
      </c>
      <c r="C82" s="53">
        <v>0</v>
      </c>
      <c r="D82" s="53">
        <v>0</v>
      </c>
      <c r="E82" s="53">
        <v>0</v>
      </c>
      <c r="F82" s="53">
        <v>0</v>
      </c>
      <c r="G82" s="53">
        <v>0</v>
      </c>
    </row>
    <row r="83" spans="1:7" ht="19.5" customHeight="1">
      <c r="A83" s="2" t="s">
        <v>15</v>
      </c>
      <c r="B83" s="53">
        <v>88</v>
      </c>
      <c r="C83" s="53">
        <v>1440</v>
      </c>
      <c r="D83" s="53">
        <v>1424</v>
      </c>
      <c r="E83" s="53">
        <v>0</v>
      </c>
      <c r="F83" s="53">
        <v>0</v>
      </c>
      <c r="G83" s="53">
        <v>0</v>
      </c>
    </row>
    <row r="84" spans="1:7" ht="19.5" customHeight="1">
      <c r="A84" s="2" t="s">
        <v>16</v>
      </c>
      <c r="B84" s="53">
        <v>828</v>
      </c>
      <c r="C84" s="53">
        <v>45702</v>
      </c>
      <c r="D84" s="53">
        <v>45997</v>
      </c>
      <c r="E84" s="53">
        <v>90</v>
      </c>
      <c r="F84" s="53">
        <v>6587</v>
      </c>
      <c r="G84" s="53">
        <v>5798</v>
      </c>
    </row>
    <row r="85" spans="1:7" ht="19.5" customHeight="1">
      <c r="A85" s="2" t="s">
        <v>17</v>
      </c>
      <c r="B85" s="53">
        <v>1491</v>
      </c>
      <c r="C85" s="53">
        <v>83488</v>
      </c>
      <c r="D85" s="53">
        <v>84979</v>
      </c>
      <c r="E85" s="53">
        <v>1506</v>
      </c>
      <c r="F85" s="53">
        <v>98359</v>
      </c>
      <c r="G85" s="53">
        <v>100802</v>
      </c>
    </row>
    <row r="86" spans="1:7" ht="19.5" customHeight="1">
      <c r="A86" s="2" t="s">
        <v>18</v>
      </c>
      <c r="B86" s="53">
        <v>33</v>
      </c>
      <c r="C86" s="53">
        <v>696</v>
      </c>
      <c r="D86" s="53">
        <v>880</v>
      </c>
      <c r="E86" s="53">
        <v>0</v>
      </c>
      <c r="F86" s="53">
        <v>0</v>
      </c>
      <c r="G86" s="53">
        <v>0</v>
      </c>
    </row>
    <row r="87" spans="1:7" ht="19.5" customHeight="1">
      <c r="A87" s="2" t="s">
        <v>19</v>
      </c>
      <c r="B87" s="53">
        <v>136</v>
      </c>
      <c r="C87" s="53">
        <v>3360</v>
      </c>
      <c r="D87" s="53">
        <v>3824</v>
      </c>
      <c r="E87" s="53">
        <v>0</v>
      </c>
      <c r="F87" s="53">
        <v>0</v>
      </c>
      <c r="G87" s="53">
        <v>0</v>
      </c>
    </row>
    <row r="88" spans="1:7" ht="19.5" customHeight="1">
      <c r="A88" s="2" t="s">
        <v>20</v>
      </c>
      <c r="B88" s="53">
        <v>74</v>
      </c>
      <c r="C88" s="53">
        <v>2297</v>
      </c>
      <c r="D88" s="53">
        <v>2354</v>
      </c>
      <c r="E88" s="53">
        <v>1</v>
      </c>
      <c r="F88" s="53">
        <v>0</v>
      </c>
      <c r="G88" s="53">
        <v>0</v>
      </c>
    </row>
    <row r="89" spans="1:7" ht="19.5" customHeight="1">
      <c r="A89" s="2" t="s">
        <v>21</v>
      </c>
      <c r="B89" s="53">
        <v>28</v>
      </c>
      <c r="C89" s="53">
        <v>436</v>
      </c>
      <c r="D89" s="53">
        <v>531</v>
      </c>
      <c r="E89" s="53">
        <v>4</v>
      </c>
      <c r="F89" s="53">
        <v>248</v>
      </c>
      <c r="G89" s="53">
        <v>124</v>
      </c>
    </row>
    <row r="90" spans="1:7" ht="19.5" customHeight="1">
      <c r="A90" s="2" t="s">
        <v>58</v>
      </c>
      <c r="B90" s="53">
        <v>42</v>
      </c>
      <c r="C90" s="53">
        <v>74</v>
      </c>
      <c r="D90" s="53">
        <v>92</v>
      </c>
      <c r="E90" s="53">
        <v>0</v>
      </c>
      <c r="F90" s="53">
        <v>0</v>
      </c>
      <c r="G90" s="53">
        <v>0</v>
      </c>
    </row>
    <row r="91" spans="1:7" ht="19.5" customHeight="1">
      <c r="A91" s="2" t="s">
        <v>22</v>
      </c>
      <c r="B91" s="53">
        <v>92</v>
      </c>
      <c r="C91" s="53">
        <v>1171</v>
      </c>
      <c r="D91" s="53">
        <v>1158</v>
      </c>
      <c r="E91" s="53">
        <v>0</v>
      </c>
      <c r="F91" s="53">
        <v>0</v>
      </c>
      <c r="G91" s="53">
        <v>0</v>
      </c>
    </row>
    <row r="92" spans="1:7" ht="19.5" customHeight="1">
      <c r="A92" s="2" t="s">
        <v>52</v>
      </c>
      <c r="B92" s="53">
        <v>11</v>
      </c>
      <c r="C92" s="53">
        <v>28</v>
      </c>
      <c r="D92" s="53">
        <v>28</v>
      </c>
      <c r="E92" s="53">
        <v>0</v>
      </c>
      <c r="F92" s="53">
        <v>0</v>
      </c>
      <c r="G92" s="53">
        <v>0</v>
      </c>
    </row>
    <row r="93" spans="1:7" ht="19.5" customHeight="1">
      <c r="A93" s="2" t="s">
        <v>23</v>
      </c>
      <c r="B93" s="53">
        <v>20</v>
      </c>
      <c r="C93" s="53">
        <v>79</v>
      </c>
      <c r="D93" s="53">
        <v>93</v>
      </c>
      <c r="E93" s="53">
        <v>0</v>
      </c>
      <c r="F93" s="53">
        <v>0</v>
      </c>
      <c r="G93" s="53">
        <v>0</v>
      </c>
    </row>
    <row r="94" spans="1:7" ht="19.5" customHeight="1">
      <c r="A94" s="2" t="s">
        <v>24</v>
      </c>
      <c r="B94" s="53">
        <v>30</v>
      </c>
      <c r="C94" s="53">
        <v>88</v>
      </c>
      <c r="D94" s="53">
        <v>112</v>
      </c>
      <c r="E94" s="53">
        <v>0</v>
      </c>
      <c r="F94" s="53">
        <v>0</v>
      </c>
      <c r="G94" s="53">
        <v>0</v>
      </c>
    </row>
    <row r="95" spans="1:7" ht="19.5" customHeight="1">
      <c r="A95" s="2" t="s">
        <v>25</v>
      </c>
      <c r="B95" s="53">
        <v>275</v>
      </c>
      <c r="C95" s="53">
        <v>9898</v>
      </c>
      <c r="D95" s="53">
        <v>9986</v>
      </c>
      <c r="E95" s="53">
        <v>6</v>
      </c>
      <c r="F95" s="53">
        <v>0</v>
      </c>
      <c r="G95" s="53">
        <v>0</v>
      </c>
    </row>
    <row r="96" spans="1:7" ht="19.5" customHeight="1">
      <c r="A96" s="2" t="s">
        <v>26</v>
      </c>
      <c r="B96" s="53">
        <v>92</v>
      </c>
      <c r="C96" s="53">
        <v>1416</v>
      </c>
      <c r="D96" s="53">
        <v>1620</v>
      </c>
      <c r="E96" s="53">
        <v>0</v>
      </c>
      <c r="F96" s="53">
        <v>0</v>
      </c>
      <c r="G96" s="53">
        <v>0</v>
      </c>
    </row>
    <row r="97" spans="1:7" ht="19.5" customHeight="1">
      <c r="A97" s="2" t="s">
        <v>27</v>
      </c>
      <c r="B97" s="53">
        <v>32</v>
      </c>
      <c r="C97" s="53">
        <v>144</v>
      </c>
      <c r="D97" s="53">
        <v>192</v>
      </c>
      <c r="E97" s="53">
        <v>0</v>
      </c>
      <c r="F97" s="53">
        <v>0</v>
      </c>
      <c r="G97" s="53">
        <v>0</v>
      </c>
    </row>
    <row r="98" spans="1:7" ht="19.5" customHeight="1">
      <c r="A98" s="2" t="s">
        <v>28</v>
      </c>
      <c r="B98" s="53">
        <v>32</v>
      </c>
      <c r="C98" s="53">
        <v>465</v>
      </c>
      <c r="D98" s="53">
        <v>535</v>
      </c>
      <c r="E98" s="53">
        <v>0</v>
      </c>
      <c r="F98" s="53">
        <v>0</v>
      </c>
      <c r="G98" s="53">
        <v>0</v>
      </c>
    </row>
    <row r="99" spans="1:7" ht="19.5" customHeight="1">
      <c r="A99" s="2" t="s">
        <v>29</v>
      </c>
      <c r="B99" s="53">
        <v>296</v>
      </c>
      <c r="C99" s="53">
        <v>8299</v>
      </c>
      <c r="D99" s="53">
        <v>8646</v>
      </c>
      <c r="E99" s="53">
        <v>0</v>
      </c>
      <c r="F99" s="53">
        <v>0</v>
      </c>
      <c r="G99" s="53">
        <v>0</v>
      </c>
    </row>
    <row r="100" spans="1:7" ht="19.5" customHeight="1">
      <c r="A100" s="2" t="s">
        <v>30</v>
      </c>
      <c r="B100" s="53">
        <v>48</v>
      </c>
      <c r="C100" s="53">
        <v>336</v>
      </c>
      <c r="D100" s="53">
        <v>453</v>
      </c>
      <c r="E100" s="53">
        <v>0</v>
      </c>
      <c r="F100" s="53">
        <v>0</v>
      </c>
      <c r="G100" s="53">
        <v>0</v>
      </c>
    </row>
    <row r="101" spans="1:7" ht="19.5" customHeight="1">
      <c r="A101" s="2" t="s">
        <v>31</v>
      </c>
      <c r="B101" s="53">
        <v>168</v>
      </c>
      <c r="C101" s="53">
        <v>2117</v>
      </c>
      <c r="D101" s="53">
        <v>2205</v>
      </c>
      <c r="E101" s="53">
        <v>0</v>
      </c>
      <c r="F101" s="53">
        <v>0</v>
      </c>
      <c r="G101" s="53">
        <v>0</v>
      </c>
    </row>
    <row r="102" spans="1:7" ht="19.5" customHeight="1">
      <c r="A102" s="2" t="s">
        <v>32</v>
      </c>
      <c r="B102" s="53">
        <v>62</v>
      </c>
      <c r="C102" s="53">
        <v>743</v>
      </c>
      <c r="D102" s="53">
        <v>978</v>
      </c>
      <c r="E102" s="53">
        <v>0</v>
      </c>
      <c r="F102" s="53">
        <v>0</v>
      </c>
      <c r="G102" s="53">
        <v>0</v>
      </c>
    </row>
    <row r="103" spans="1:7" ht="19.5" customHeight="1">
      <c r="A103" s="2" t="s">
        <v>33</v>
      </c>
      <c r="B103" s="53">
        <v>109</v>
      </c>
      <c r="C103" s="53">
        <v>3274</v>
      </c>
      <c r="D103" s="53">
        <v>3595</v>
      </c>
      <c r="E103" s="53">
        <v>0</v>
      </c>
      <c r="F103" s="53">
        <v>0</v>
      </c>
      <c r="G103" s="53">
        <v>0</v>
      </c>
    </row>
    <row r="104" spans="1:7" ht="19.5" customHeight="1">
      <c r="A104" s="2" t="s">
        <v>34</v>
      </c>
      <c r="B104" s="53">
        <v>408</v>
      </c>
      <c r="C104" s="53">
        <v>10712</v>
      </c>
      <c r="D104" s="53">
        <v>11247</v>
      </c>
      <c r="E104" s="53">
        <v>0</v>
      </c>
      <c r="F104" s="53">
        <v>0</v>
      </c>
      <c r="G104" s="53">
        <v>0</v>
      </c>
    </row>
    <row r="105" spans="1:7" ht="19.5" customHeight="1">
      <c r="A105" s="2" t="s">
        <v>35</v>
      </c>
      <c r="B105" s="53">
        <v>82</v>
      </c>
      <c r="C105" s="53">
        <v>1020</v>
      </c>
      <c r="D105" s="53">
        <v>1307</v>
      </c>
      <c r="E105" s="53">
        <v>0</v>
      </c>
      <c r="F105" s="53">
        <v>0</v>
      </c>
      <c r="G105" s="53">
        <v>0</v>
      </c>
    </row>
    <row r="106" spans="1:7" ht="19.5" customHeight="1">
      <c r="A106" s="45"/>
      <c r="B106" s="37"/>
      <c r="C106" s="37"/>
      <c r="D106" s="37"/>
      <c r="E106" s="37"/>
      <c r="F106" s="37"/>
      <c r="G106" s="19"/>
    </row>
    <row r="107" spans="1:7" ht="19.5" customHeight="1">
      <c r="A107" s="66" t="s">
        <v>0</v>
      </c>
      <c r="B107" s="67"/>
      <c r="C107" s="67"/>
      <c r="D107" s="67"/>
      <c r="E107" s="67"/>
      <c r="F107" s="67"/>
      <c r="G107" s="68"/>
    </row>
    <row r="108" spans="1:7" ht="19.5" customHeight="1">
      <c r="A108" s="7" t="s">
        <v>1</v>
      </c>
      <c r="B108" s="8"/>
      <c r="C108" s="8"/>
      <c r="D108" s="8"/>
      <c r="E108" s="63" t="s">
        <v>77</v>
      </c>
      <c r="F108" s="64"/>
      <c r="G108" s="65"/>
    </row>
    <row r="109" spans="1:7" ht="19.5" customHeight="1">
      <c r="A109" s="69" t="s">
        <v>2</v>
      </c>
      <c r="B109" s="69"/>
      <c r="C109" s="8"/>
      <c r="D109" s="8"/>
      <c r="E109" s="8"/>
      <c r="F109" s="8"/>
      <c r="G109" s="8"/>
    </row>
    <row r="110" spans="1:7" ht="22.5" customHeight="1">
      <c r="A110" s="60" t="s">
        <v>61</v>
      </c>
      <c r="B110" s="9" t="s">
        <v>51</v>
      </c>
      <c r="C110" s="10"/>
      <c r="D110" s="10"/>
      <c r="E110" s="10"/>
      <c r="F110" s="10"/>
      <c r="G110" s="10"/>
    </row>
    <row r="111" spans="1:7" ht="23.25" customHeight="1">
      <c r="A111" s="60" t="s">
        <v>62</v>
      </c>
      <c r="B111" s="11"/>
      <c r="C111" s="11"/>
      <c r="D111" s="11"/>
      <c r="E111" s="11"/>
      <c r="F111" s="11"/>
      <c r="G111" s="11"/>
    </row>
    <row r="112" spans="1:7" ht="19.5" customHeight="1">
      <c r="A112" s="8"/>
      <c r="B112" s="11" t="s">
        <v>3</v>
      </c>
      <c r="C112" s="12"/>
      <c r="D112" s="12"/>
      <c r="E112" s="11" t="s">
        <v>4</v>
      </c>
      <c r="F112" s="11"/>
      <c r="G112" s="11"/>
    </row>
    <row r="113" spans="1:7" ht="19.5" customHeight="1">
      <c r="A113" s="8"/>
      <c r="B113" s="13" t="s">
        <v>5</v>
      </c>
      <c r="C113" s="12" t="s">
        <v>6</v>
      </c>
      <c r="D113" s="12"/>
      <c r="E113" s="13" t="s">
        <v>5</v>
      </c>
      <c r="F113" s="12" t="s">
        <v>6</v>
      </c>
      <c r="G113" s="12"/>
    </row>
    <row r="114" spans="1:7" ht="19.5" customHeight="1">
      <c r="A114" s="8"/>
      <c r="B114" s="13" t="s">
        <v>7</v>
      </c>
      <c r="C114" s="13" t="s">
        <v>8</v>
      </c>
      <c r="D114" s="13" t="s">
        <v>9</v>
      </c>
      <c r="E114" s="13" t="s">
        <v>7</v>
      </c>
      <c r="F114" s="13" t="s">
        <v>10</v>
      </c>
      <c r="G114" s="13" t="s">
        <v>9</v>
      </c>
    </row>
    <row r="115" spans="1:7" ht="19.5" customHeight="1">
      <c r="A115" s="2" t="s">
        <v>36</v>
      </c>
      <c r="B115" s="53">
        <v>110</v>
      </c>
      <c r="C115" s="53">
        <v>2015</v>
      </c>
      <c r="D115" s="53">
        <v>2601</v>
      </c>
      <c r="E115" s="53">
        <v>0</v>
      </c>
      <c r="F115" s="53">
        <v>0</v>
      </c>
      <c r="G115" s="53">
        <v>0</v>
      </c>
    </row>
    <row r="116" spans="1:7" ht="19.5" customHeight="1">
      <c r="A116" s="2" t="s">
        <v>37</v>
      </c>
      <c r="B116" s="53">
        <v>426</v>
      </c>
      <c r="C116" s="53">
        <v>23424</v>
      </c>
      <c r="D116" s="53">
        <v>22883</v>
      </c>
      <c r="E116" s="53">
        <v>1</v>
      </c>
      <c r="F116" s="53">
        <v>0</v>
      </c>
      <c r="G116" s="53">
        <v>0</v>
      </c>
    </row>
    <row r="117" spans="1:7" ht="19.5" customHeight="1">
      <c r="A117" s="2" t="s">
        <v>38</v>
      </c>
      <c r="B117" s="53">
        <v>254</v>
      </c>
      <c r="C117" s="53">
        <v>4949</v>
      </c>
      <c r="D117" s="53">
        <v>5170</v>
      </c>
      <c r="E117" s="53">
        <v>0</v>
      </c>
      <c r="F117" s="53">
        <v>0</v>
      </c>
      <c r="G117" s="53">
        <v>0</v>
      </c>
    </row>
    <row r="118" spans="1:7" ht="19.5" customHeight="1">
      <c r="A118" s="2" t="s">
        <v>39</v>
      </c>
      <c r="B118" s="53">
        <v>357</v>
      </c>
      <c r="C118" s="53">
        <v>18370</v>
      </c>
      <c r="D118" s="53">
        <v>19731</v>
      </c>
      <c r="E118" s="53">
        <v>4</v>
      </c>
      <c r="F118" s="53">
        <v>118</v>
      </c>
      <c r="G118" s="53">
        <v>89</v>
      </c>
    </row>
    <row r="119" spans="1:7" ht="19.5" customHeight="1">
      <c r="A119" s="2" t="s">
        <v>40</v>
      </c>
      <c r="B119" s="53">
        <v>66</v>
      </c>
      <c r="C119" s="53">
        <v>551</v>
      </c>
      <c r="D119" s="53">
        <v>546</v>
      </c>
      <c r="E119" s="53">
        <v>0</v>
      </c>
      <c r="F119" s="53">
        <v>0</v>
      </c>
      <c r="G119" s="53">
        <v>0</v>
      </c>
    </row>
    <row r="120" spans="1:7" ht="19.5" customHeight="1">
      <c r="A120" s="2" t="s">
        <v>41</v>
      </c>
      <c r="B120" s="53">
        <v>36</v>
      </c>
      <c r="C120" s="53">
        <v>458</v>
      </c>
      <c r="D120" s="53">
        <v>447</v>
      </c>
      <c r="E120" s="53">
        <v>0</v>
      </c>
      <c r="F120" s="53">
        <v>0</v>
      </c>
      <c r="G120" s="53">
        <v>0</v>
      </c>
    </row>
    <row r="121" spans="1:7" ht="19.5" customHeight="1">
      <c r="A121" s="2" t="s">
        <v>42</v>
      </c>
      <c r="B121" s="53">
        <v>42</v>
      </c>
      <c r="C121" s="53">
        <v>173</v>
      </c>
      <c r="D121" s="53">
        <v>180</v>
      </c>
      <c r="E121" s="53">
        <v>0</v>
      </c>
      <c r="F121" s="53">
        <v>0</v>
      </c>
      <c r="G121" s="53">
        <v>0</v>
      </c>
    </row>
    <row r="122" spans="1:7" ht="19.5" customHeight="1">
      <c r="A122" s="2" t="s">
        <v>43</v>
      </c>
      <c r="B122" s="53">
        <v>40</v>
      </c>
      <c r="C122" s="53">
        <v>280</v>
      </c>
      <c r="D122" s="53">
        <v>553</v>
      </c>
      <c r="E122" s="53">
        <v>0</v>
      </c>
      <c r="F122" s="53">
        <v>0</v>
      </c>
      <c r="G122" s="53">
        <v>0</v>
      </c>
    </row>
    <row r="123" spans="1:7" ht="19.5" customHeight="1">
      <c r="A123" s="2" t="s">
        <v>44</v>
      </c>
      <c r="B123" s="53">
        <v>391</v>
      </c>
      <c r="C123" s="53">
        <v>21994</v>
      </c>
      <c r="D123" s="53">
        <v>22787</v>
      </c>
      <c r="E123" s="53">
        <v>20</v>
      </c>
      <c r="F123" s="53">
        <v>1498</v>
      </c>
      <c r="G123" s="53">
        <v>1377</v>
      </c>
    </row>
    <row r="124" spans="1:7" ht="19.5" customHeight="1">
      <c r="A124" s="2" t="s">
        <v>45</v>
      </c>
      <c r="B124" s="53">
        <v>384</v>
      </c>
      <c r="C124" s="53">
        <v>6995</v>
      </c>
      <c r="D124" s="53">
        <v>7730</v>
      </c>
      <c r="E124" s="53">
        <v>0</v>
      </c>
      <c r="F124" s="53">
        <v>0</v>
      </c>
      <c r="G124" s="53">
        <v>0</v>
      </c>
    </row>
    <row r="125" spans="1:7" ht="19.5" customHeight="1">
      <c r="A125" s="2" t="s">
        <v>46</v>
      </c>
      <c r="B125" s="54">
        <v>5069</v>
      </c>
      <c r="C125" s="53">
        <v>224743</v>
      </c>
      <c r="D125" s="53">
        <v>217636</v>
      </c>
      <c r="E125" s="54">
        <v>6754</v>
      </c>
      <c r="F125" s="53">
        <v>442595</v>
      </c>
      <c r="G125" s="53">
        <v>436366</v>
      </c>
    </row>
    <row r="126" spans="1:7" ht="19.5" customHeight="1">
      <c r="A126" s="2" t="s">
        <v>47</v>
      </c>
      <c r="B126" s="16">
        <f aca="true" t="shared" si="3" ref="B126:G126">SUM(B78:B105,B115:B125)</f>
        <v>11958</v>
      </c>
      <c r="C126" s="16">
        <f t="shared" si="3"/>
        <v>489974</v>
      </c>
      <c r="D126" s="16">
        <f t="shared" si="3"/>
        <v>491406</v>
      </c>
      <c r="E126" s="16">
        <f t="shared" si="3"/>
        <v>8386</v>
      </c>
      <c r="F126" s="16">
        <f t="shared" si="3"/>
        <v>549405</v>
      </c>
      <c r="G126" s="16">
        <f t="shared" si="3"/>
        <v>544556</v>
      </c>
    </row>
    <row r="127" spans="1:7" ht="19.5" customHeight="1">
      <c r="A127" s="3"/>
      <c r="B127" s="4"/>
      <c r="C127" s="4"/>
      <c r="D127" s="4"/>
      <c r="E127" s="4"/>
      <c r="F127" s="4"/>
      <c r="G127" s="4"/>
    </row>
    <row r="128" spans="1:6" ht="19.5" customHeight="1">
      <c r="A128" s="23" t="s">
        <v>48</v>
      </c>
      <c r="F128" s="5"/>
    </row>
    <row r="129" ht="19.5" customHeight="1">
      <c r="F129" s="5"/>
    </row>
    <row r="130" spans="1:7" ht="19.5" customHeight="1">
      <c r="A130" s="18" t="s">
        <v>64</v>
      </c>
      <c r="B130" s="16">
        <v>10548</v>
      </c>
      <c r="C130" s="16">
        <v>444783</v>
      </c>
      <c r="D130" s="16">
        <v>444180</v>
      </c>
      <c r="E130" s="16">
        <v>7713</v>
      </c>
      <c r="F130" s="16">
        <v>486424</v>
      </c>
      <c r="G130" s="62">
        <v>481587</v>
      </c>
    </row>
    <row r="131" spans="1:7" ht="19.5" customHeight="1">
      <c r="A131" s="18" t="s">
        <v>78</v>
      </c>
      <c r="B131" s="21">
        <f aca="true" t="shared" si="4" ref="B131:G131">SUM(B126)</f>
        <v>11958</v>
      </c>
      <c r="C131" s="21">
        <f t="shared" si="4"/>
        <v>489974</v>
      </c>
      <c r="D131" s="21">
        <f t="shared" si="4"/>
        <v>491406</v>
      </c>
      <c r="E131" s="21">
        <f t="shared" si="4"/>
        <v>8386</v>
      </c>
      <c r="F131" s="21">
        <f t="shared" si="4"/>
        <v>549405</v>
      </c>
      <c r="G131" s="21">
        <f t="shared" si="4"/>
        <v>544556</v>
      </c>
    </row>
    <row r="132" spans="1:7" ht="19.5" customHeight="1">
      <c r="A132" s="18" t="s">
        <v>49</v>
      </c>
      <c r="B132" s="24">
        <f aca="true" t="shared" si="5" ref="B132:G132">SUM((B131-B130)/B130*100)</f>
        <v>13.3674630261661</v>
      </c>
      <c r="C132" s="24">
        <f t="shared" si="5"/>
        <v>10.160235440653082</v>
      </c>
      <c r="D132" s="24">
        <f t="shared" si="5"/>
        <v>10.63217614480616</v>
      </c>
      <c r="E132" s="24">
        <f t="shared" si="5"/>
        <v>8.72552832879554</v>
      </c>
      <c r="F132" s="24">
        <f t="shared" si="5"/>
        <v>12.94775751196487</v>
      </c>
      <c r="G132" s="24">
        <f t="shared" si="5"/>
        <v>13.075311418289944</v>
      </c>
    </row>
    <row r="133" spans="1:7" ht="19.5" customHeight="1">
      <c r="A133" s="48"/>
      <c r="B133" s="34"/>
      <c r="C133" s="34"/>
      <c r="D133" s="34"/>
      <c r="E133" s="34"/>
      <c r="F133" s="34"/>
      <c r="G133" s="34"/>
    </row>
    <row r="134" spans="1:7" ht="19.5" customHeight="1">
      <c r="A134" s="50"/>
      <c r="B134" s="51"/>
      <c r="C134" s="51"/>
      <c r="D134" s="51"/>
      <c r="E134" s="51"/>
      <c r="F134" s="51"/>
      <c r="G134" s="51"/>
    </row>
    <row r="135" spans="1:7" ht="19.5" customHeight="1">
      <c r="A135" s="48"/>
      <c r="B135" s="34"/>
      <c r="C135" s="34"/>
      <c r="D135" s="34"/>
      <c r="E135" s="34"/>
      <c r="F135" s="34"/>
      <c r="G135" s="34"/>
    </row>
    <row r="136" spans="1:7" ht="19.5" customHeight="1">
      <c r="A136" s="48"/>
      <c r="B136" s="34"/>
      <c r="C136" s="34"/>
      <c r="D136" s="34"/>
      <c r="E136" s="34"/>
      <c r="F136" s="34"/>
      <c r="G136" s="34"/>
    </row>
    <row r="137" spans="1:7" ht="19.5" customHeight="1">
      <c r="A137" s="48"/>
      <c r="B137" s="34"/>
      <c r="C137" s="34"/>
      <c r="D137" s="34"/>
      <c r="E137" s="34"/>
      <c r="F137" s="34"/>
      <c r="G137" s="34"/>
    </row>
    <row r="138" spans="1:7" ht="19.5" customHeight="1">
      <c r="A138" s="48"/>
      <c r="B138" s="34"/>
      <c r="C138" s="34"/>
      <c r="D138" s="34"/>
      <c r="E138" s="34"/>
      <c r="F138" s="34"/>
      <c r="G138" s="34"/>
    </row>
    <row r="145" spans="1:7" ht="19.5" customHeight="1">
      <c r="A145" s="66" t="s">
        <v>0</v>
      </c>
      <c r="B145" s="67"/>
      <c r="C145" s="67"/>
      <c r="D145" s="67"/>
      <c r="E145" s="67"/>
      <c r="F145" s="67"/>
      <c r="G145" s="68"/>
    </row>
    <row r="146" spans="1:7" ht="19.5" customHeight="1">
      <c r="A146" s="7" t="s">
        <v>1</v>
      </c>
      <c r="B146" s="8"/>
      <c r="C146" s="8"/>
      <c r="D146" s="8"/>
      <c r="E146" s="63" t="s">
        <v>79</v>
      </c>
      <c r="F146" s="64"/>
      <c r="G146" s="65"/>
    </row>
    <row r="147" spans="1:7" ht="19.5" customHeight="1">
      <c r="A147" s="70" t="s">
        <v>2</v>
      </c>
      <c r="B147" s="70"/>
      <c r="C147" s="70"/>
      <c r="D147" s="8"/>
      <c r="E147" s="8"/>
      <c r="F147" s="8"/>
      <c r="G147" s="8"/>
    </row>
    <row r="148" spans="1:7" ht="23.25" customHeight="1">
      <c r="A148" s="60" t="s">
        <v>61</v>
      </c>
      <c r="B148" s="9" t="s">
        <v>54</v>
      </c>
      <c r="C148" s="10"/>
      <c r="D148" s="10"/>
      <c r="E148" s="10"/>
      <c r="F148" s="10"/>
      <c r="G148" s="10"/>
    </row>
    <row r="149" spans="1:7" ht="23.25" customHeight="1">
      <c r="A149" s="60" t="s">
        <v>62</v>
      </c>
      <c r="B149" s="11" t="s">
        <v>3</v>
      </c>
      <c r="C149" s="12"/>
      <c r="D149" s="12"/>
      <c r="E149" s="68" t="s">
        <v>50</v>
      </c>
      <c r="F149" s="69"/>
      <c r="G149" s="69"/>
    </row>
    <row r="150" spans="1:7" ht="19.5" customHeight="1">
      <c r="A150" s="8"/>
      <c r="B150" s="13" t="s">
        <v>5</v>
      </c>
      <c r="C150" s="12" t="s">
        <v>6</v>
      </c>
      <c r="D150" s="12"/>
      <c r="E150" s="13" t="s">
        <v>5</v>
      </c>
      <c r="F150" s="12" t="s">
        <v>6</v>
      </c>
      <c r="G150" s="12"/>
    </row>
    <row r="151" spans="1:7" ht="19.5" customHeight="1">
      <c r="A151" s="8"/>
      <c r="B151" s="13" t="s">
        <v>7</v>
      </c>
      <c r="C151" s="13" t="s">
        <v>8</v>
      </c>
      <c r="D151" s="13" t="s">
        <v>9</v>
      </c>
      <c r="E151" s="13" t="s">
        <v>7</v>
      </c>
      <c r="F151" s="13" t="s">
        <v>10</v>
      </c>
      <c r="G151" s="13" t="s">
        <v>9</v>
      </c>
    </row>
    <row r="152" spans="1:7" ht="19.5" customHeight="1">
      <c r="A152" s="20" t="s">
        <v>11</v>
      </c>
      <c r="B152" s="53">
        <v>2</v>
      </c>
      <c r="C152" s="53">
        <v>0</v>
      </c>
      <c r="D152" s="53">
        <v>0</v>
      </c>
      <c r="E152" s="53">
        <v>0</v>
      </c>
      <c r="F152" s="53">
        <v>0</v>
      </c>
      <c r="G152" s="53">
        <v>0</v>
      </c>
    </row>
    <row r="153" spans="1:7" ht="19.5" customHeight="1">
      <c r="A153" s="20" t="s">
        <v>59</v>
      </c>
      <c r="B153" s="53">
        <v>54</v>
      </c>
      <c r="C153" s="53">
        <v>82</v>
      </c>
      <c r="D153" s="53">
        <v>76</v>
      </c>
      <c r="E153" s="53">
        <v>4</v>
      </c>
      <c r="F153" s="53">
        <v>248</v>
      </c>
      <c r="G153" s="53">
        <v>74</v>
      </c>
    </row>
    <row r="154" spans="1:7" ht="19.5" customHeight="1">
      <c r="A154" s="20" t="s">
        <v>12</v>
      </c>
      <c r="B154">
        <v>246</v>
      </c>
      <c r="C154" s="53">
        <v>9037</v>
      </c>
      <c r="D154" s="53">
        <v>9099</v>
      </c>
      <c r="E154" s="53">
        <v>0</v>
      </c>
      <c r="F154" s="53">
        <v>0</v>
      </c>
      <c r="G154" s="53">
        <v>0</v>
      </c>
    </row>
    <row r="155" spans="1:7" ht="19.5" customHeight="1">
      <c r="A155" s="20" t="s">
        <v>13</v>
      </c>
      <c r="B155" s="53">
        <v>42</v>
      </c>
      <c r="C155" s="53">
        <v>193</v>
      </c>
      <c r="D155" s="53">
        <v>214</v>
      </c>
      <c r="E155" s="53">
        <v>0</v>
      </c>
      <c r="F155" s="53">
        <v>0</v>
      </c>
      <c r="G155" s="53">
        <v>0</v>
      </c>
    </row>
    <row r="156" spans="1:7" ht="19.5" customHeight="1">
      <c r="A156" s="20" t="s">
        <v>14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</row>
    <row r="157" spans="1:7" ht="19.5" customHeight="1">
      <c r="A157" s="20" t="s">
        <v>15</v>
      </c>
      <c r="B157" s="53">
        <v>100</v>
      </c>
      <c r="C157" s="53">
        <v>1591</v>
      </c>
      <c r="D157" s="53">
        <v>1588</v>
      </c>
      <c r="E157" s="53">
        <v>2</v>
      </c>
      <c r="F157" s="53">
        <v>150</v>
      </c>
      <c r="G157" s="53">
        <v>64</v>
      </c>
    </row>
    <row r="158" spans="1:7" ht="19.5" customHeight="1">
      <c r="A158" s="20" t="s">
        <v>16</v>
      </c>
      <c r="B158" s="53">
        <v>943</v>
      </c>
      <c r="C158" s="53">
        <v>52949</v>
      </c>
      <c r="D158" s="53">
        <v>52529</v>
      </c>
      <c r="E158" s="53">
        <v>143</v>
      </c>
      <c r="F158" s="53">
        <v>10228</v>
      </c>
      <c r="G158" s="53">
        <v>9091</v>
      </c>
    </row>
    <row r="159" spans="1:7" ht="19.5" customHeight="1">
      <c r="A159" s="20" t="s">
        <v>17</v>
      </c>
      <c r="B159" s="53">
        <v>1657</v>
      </c>
      <c r="C159" s="53">
        <v>93893</v>
      </c>
      <c r="D159" s="53">
        <v>96571</v>
      </c>
      <c r="E159" s="53">
        <v>1749</v>
      </c>
      <c r="F159" s="53">
        <v>123494</v>
      </c>
      <c r="G159" s="53">
        <v>123488</v>
      </c>
    </row>
    <row r="160" spans="1:7" ht="19.5" customHeight="1">
      <c r="A160" s="20" t="s">
        <v>18</v>
      </c>
      <c r="B160" s="53">
        <v>41</v>
      </c>
      <c r="C160" s="53">
        <v>1112</v>
      </c>
      <c r="D160" s="53">
        <v>1265</v>
      </c>
      <c r="E160" s="53">
        <v>0</v>
      </c>
      <c r="F160" s="53">
        <v>0</v>
      </c>
      <c r="G160" s="53">
        <v>0</v>
      </c>
    </row>
    <row r="161" spans="1:7" ht="19.5" customHeight="1">
      <c r="A161" s="20" t="s">
        <v>19</v>
      </c>
      <c r="B161" s="53">
        <v>142</v>
      </c>
      <c r="C161" s="53">
        <v>3701</v>
      </c>
      <c r="D161" s="53">
        <v>4062</v>
      </c>
      <c r="E161" s="53">
        <v>0</v>
      </c>
      <c r="F161" s="53">
        <v>0</v>
      </c>
      <c r="G161" s="53">
        <v>0</v>
      </c>
    </row>
    <row r="162" spans="1:7" ht="19.5" customHeight="1">
      <c r="A162" s="20" t="s">
        <v>20</v>
      </c>
      <c r="B162" s="53">
        <v>96</v>
      </c>
      <c r="C162" s="53">
        <v>2863</v>
      </c>
      <c r="D162" s="53">
        <v>2824</v>
      </c>
      <c r="E162" s="53">
        <v>0</v>
      </c>
      <c r="F162" s="53">
        <v>0</v>
      </c>
      <c r="G162" s="53">
        <v>0</v>
      </c>
    </row>
    <row r="163" spans="1:7" ht="19.5" customHeight="1">
      <c r="A163" s="20" t="s">
        <v>21</v>
      </c>
      <c r="B163" s="53">
        <v>35</v>
      </c>
      <c r="C163" s="53">
        <v>618</v>
      </c>
      <c r="D163" s="53">
        <v>695</v>
      </c>
      <c r="E163" s="53">
        <v>34</v>
      </c>
      <c r="F163" s="53">
        <v>1833</v>
      </c>
      <c r="G163" s="53">
        <v>1512</v>
      </c>
    </row>
    <row r="164" spans="1:7" ht="19.5" customHeight="1">
      <c r="A164" s="20" t="s">
        <v>58</v>
      </c>
      <c r="B164" s="53">
        <v>52</v>
      </c>
      <c r="C164" s="53">
        <v>239</v>
      </c>
      <c r="D164" s="53">
        <v>250</v>
      </c>
      <c r="E164" s="53">
        <v>0</v>
      </c>
      <c r="F164" s="53">
        <v>0</v>
      </c>
      <c r="G164" s="53">
        <v>0</v>
      </c>
    </row>
    <row r="165" spans="1:7" ht="19.5" customHeight="1">
      <c r="A165" s="20" t="s">
        <v>22</v>
      </c>
      <c r="B165" s="53">
        <v>114</v>
      </c>
      <c r="C165" s="53">
        <v>1724</v>
      </c>
      <c r="D165" s="53">
        <v>1545</v>
      </c>
      <c r="E165" s="53">
        <v>0</v>
      </c>
      <c r="F165" s="53">
        <v>0</v>
      </c>
      <c r="G165" s="53">
        <v>0</v>
      </c>
    </row>
    <row r="166" spans="1:7" ht="19.5" customHeight="1">
      <c r="A166" s="20" t="s">
        <v>52</v>
      </c>
      <c r="B166" s="53">
        <v>13</v>
      </c>
      <c r="C166" s="53">
        <v>40</v>
      </c>
      <c r="D166" s="53">
        <v>52</v>
      </c>
      <c r="E166" s="53">
        <v>0</v>
      </c>
      <c r="F166" s="53">
        <v>0</v>
      </c>
      <c r="G166" s="53">
        <v>0</v>
      </c>
    </row>
    <row r="167" spans="1:7" ht="19.5" customHeight="1">
      <c r="A167" s="20" t="s">
        <v>23</v>
      </c>
      <c r="B167" s="53">
        <v>24</v>
      </c>
      <c r="C167" s="53">
        <v>86</v>
      </c>
      <c r="D167" s="53">
        <v>82</v>
      </c>
      <c r="E167" s="53">
        <v>0</v>
      </c>
      <c r="F167" s="53">
        <v>0</v>
      </c>
      <c r="G167" s="53">
        <v>0</v>
      </c>
    </row>
    <row r="168" spans="1:7" ht="19.5" customHeight="1">
      <c r="A168" s="20" t="s">
        <v>24</v>
      </c>
      <c r="B168" s="53">
        <v>36</v>
      </c>
      <c r="C168" s="53">
        <v>143</v>
      </c>
      <c r="D168" s="53">
        <v>178</v>
      </c>
      <c r="E168" s="53">
        <v>0</v>
      </c>
      <c r="F168" s="53">
        <v>0</v>
      </c>
      <c r="G168" s="53">
        <v>0</v>
      </c>
    </row>
    <row r="169" spans="1:7" ht="19.5" customHeight="1">
      <c r="A169" s="20" t="s">
        <v>25</v>
      </c>
      <c r="B169" s="53">
        <v>275</v>
      </c>
      <c r="C169" s="53">
        <v>11652</v>
      </c>
      <c r="D169" s="53">
        <v>11547</v>
      </c>
      <c r="E169" s="53">
        <v>43</v>
      </c>
      <c r="F169" s="53">
        <v>508</v>
      </c>
      <c r="G169" s="53">
        <v>352</v>
      </c>
    </row>
    <row r="170" spans="1:7" ht="19.5" customHeight="1">
      <c r="A170" s="20" t="s">
        <v>26</v>
      </c>
      <c r="B170" s="53">
        <v>109</v>
      </c>
      <c r="C170" s="53">
        <v>1661</v>
      </c>
      <c r="D170" s="53">
        <v>1771</v>
      </c>
      <c r="E170" s="53">
        <v>1</v>
      </c>
      <c r="F170" s="53">
        <v>0</v>
      </c>
      <c r="G170" s="53">
        <v>0</v>
      </c>
    </row>
    <row r="171" spans="1:7" ht="19.5" customHeight="1">
      <c r="A171" s="20" t="s">
        <v>27</v>
      </c>
      <c r="B171" s="53">
        <v>36</v>
      </c>
      <c r="C171" s="53">
        <v>183</v>
      </c>
      <c r="D171" s="53">
        <v>209</v>
      </c>
      <c r="E171" s="53">
        <v>0</v>
      </c>
      <c r="F171" s="53">
        <v>0</v>
      </c>
      <c r="G171" s="53">
        <v>0</v>
      </c>
    </row>
    <row r="172" spans="1:10" ht="19.5" customHeight="1">
      <c r="A172" s="20" t="s">
        <v>28</v>
      </c>
      <c r="B172" s="53">
        <v>38</v>
      </c>
      <c r="C172" s="53">
        <v>549</v>
      </c>
      <c r="D172" s="53">
        <v>671</v>
      </c>
      <c r="E172" s="53">
        <v>0</v>
      </c>
      <c r="F172" s="53">
        <v>0</v>
      </c>
      <c r="G172" s="53">
        <v>0</v>
      </c>
      <c r="H172" s="61"/>
      <c r="I172" s="4"/>
      <c r="J172" s="4"/>
    </row>
    <row r="173" spans="1:10" ht="19.5" customHeight="1">
      <c r="A173" s="20" t="s">
        <v>29</v>
      </c>
      <c r="B173" s="53">
        <v>335</v>
      </c>
      <c r="C173" s="53">
        <v>9669</v>
      </c>
      <c r="D173" s="53">
        <v>9598</v>
      </c>
      <c r="E173" s="53">
        <v>5</v>
      </c>
      <c r="F173" s="53">
        <v>168</v>
      </c>
      <c r="G173" s="53">
        <v>35</v>
      </c>
      <c r="I173" s="4"/>
      <c r="J173" s="4"/>
    </row>
    <row r="174" spans="1:7" ht="19.5" customHeight="1">
      <c r="A174" s="20" t="s">
        <v>30</v>
      </c>
      <c r="B174" s="53">
        <v>58</v>
      </c>
      <c r="C174" s="53">
        <v>395</v>
      </c>
      <c r="D174" s="53">
        <v>561</v>
      </c>
      <c r="E174" s="53">
        <v>0</v>
      </c>
      <c r="F174" s="53">
        <v>0</v>
      </c>
      <c r="G174" s="53">
        <v>0</v>
      </c>
    </row>
    <row r="175" spans="1:7" ht="19.5" customHeight="1">
      <c r="A175" s="20" t="s">
        <v>31</v>
      </c>
      <c r="B175" s="53">
        <v>200</v>
      </c>
      <c r="C175" s="53">
        <v>2420</v>
      </c>
      <c r="D175" s="53">
        <v>2553</v>
      </c>
      <c r="E175" s="53">
        <v>0</v>
      </c>
      <c r="F175" s="53">
        <v>0</v>
      </c>
      <c r="G175" s="53">
        <v>0</v>
      </c>
    </row>
    <row r="176" spans="1:7" ht="19.5" customHeight="1">
      <c r="A176" s="20" t="s">
        <v>32</v>
      </c>
      <c r="B176" s="53">
        <v>74</v>
      </c>
      <c r="C176" s="53">
        <v>1087</v>
      </c>
      <c r="D176" s="53">
        <v>1288</v>
      </c>
      <c r="E176" s="53">
        <v>0</v>
      </c>
      <c r="F176" s="53">
        <v>0</v>
      </c>
      <c r="G176" s="53">
        <v>0</v>
      </c>
    </row>
    <row r="177" spans="1:7" ht="19.5" customHeight="1">
      <c r="A177" s="20" t="s">
        <v>33</v>
      </c>
      <c r="B177" s="53">
        <v>160</v>
      </c>
      <c r="C177" s="53">
        <v>5431</v>
      </c>
      <c r="D177" s="53">
        <v>5646</v>
      </c>
      <c r="E177" s="53">
        <v>4</v>
      </c>
      <c r="F177" s="53">
        <v>0</v>
      </c>
      <c r="G177" s="53">
        <v>0</v>
      </c>
    </row>
    <row r="178" spans="1:7" ht="19.5" customHeight="1">
      <c r="A178" s="20" t="s">
        <v>34</v>
      </c>
      <c r="B178" s="53">
        <v>472</v>
      </c>
      <c r="C178" s="53">
        <v>13406</v>
      </c>
      <c r="D178" s="53">
        <v>13715</v>
      </c>
      <c r="E178" s="53">
        <v>0</v>
      </c>
      <c r="F178" s="53">
        <v>0</v>
      </c>
      <c r="G178" s="53">
        <v>0</v>
      </c>
    </row>
    <row r="179" spans="1:7" ht="19.5" customHeight="1">
      <c r="A179" s="20" t="s">
        <v>35</v>
      </c>
      <c r="B179" s="53">
        <v>84</v>
      </c>
      <c r="C179" s="53">
        <v>1112</v>
      </c>
      <c r="D179" s="53">
        <v>1411</v>
      </c>
      <c r="E179" s="53">
        <v>0</v>
      </c>
      <c r="F179" s="53">
        <v>0</v>
      </c>
      <c r="G179" s="53">
        <v>0</v>
      </c>
    </row>
    <row r="180" spans="1:7" ht="19.5" customHeight="1">
      <c r="A180" s="66" t="s">
        <v>0</v>
      </c>
      <c r="B180" s="67"/>
      <c r="C180" s="67"/>
      <c r="D180" s="67"/>
      <c r="E180" s="67"/>
      <c r="F180" s="67"/>
      <c r="G180" s="68"/>
    </row>
    <row r="181" spans="1:7" ht="19.5" customHeight="1">
      <c r="A181" s="7" t="s">
        <v>1</v>
      </c>
      <c r="B181" s="8"/>
      <c r="C181" s="8"/>
      <c r="D181" s="8"/>
      <c r="E181" s="63" t="s">
        <v>79</v>
      </c>
      <c r="F181" s="64"/>
      <c r="G181" s="65"/>
    </row>
    <row r="182" spans="1:7" ht="19.5" customHeight="1">
      <c r="A182" s="69" t="s">
        <v>2</v>
      </c>
      <c r="B182" s="69"/>
      <c r="C182" s="8"/>
      <c r="D182" s="8"/>
      <c r="E182" s="8"/>
      <c r="F182" s="8"/>
      <c r="G182" s="8"/>
    </row>
    <row r="183" spans="1:7" ht="22.5" customHeight="1">
      <c r="A183" s="60" t="s">
        <v>61</v>
      </c>
      <c r="B183" s="9" t="s">
        <v>54</v>
      </c>
      <c r="C183" s="10"/>
      <c r="D183" s="10"/>
      <c r="E183" s="10"/>
      <c r="F183" s="10"/>
      <c r="G183" s="10"/>
    </row>
    <row r="184" spans="1:7" ht="22.5" customHeight="1">
      <c r="A184" s="60" t="s">
        <v>62</v>
      </c>
      <c r="B184" s="11"/>
      <c r="C184" s="11"/>
      <c r="D184" s="11"/>
      <c r="E184" s="11"/>
      <c r="F184" s="11"/>
      <c r="G184" s="11"/>
    </row>
    <row r="185" spans="1:7" ht="19.5" customHeight="1">
      <c r="A185" s="8"/>
      <c r="B185" s="11" t="s">
        <v>3</v>
      </c>
      <c r="C185" s="12"/>
      <c r="D185" s="12"/>
      <c r="E185" s="11" t="s">
        <v>4</v>
      </c>
      <c r="F185" s="11"/>
      <c r="G185" s="11"/>
    </row>
    <row r="186" spans="1:7" ht="19.5" customHeight="1">
      <c r="A186" s="8"/>
      <c r="B186" s="13" t="s">
        <v>5</v>
      </c>
      <c r="C186" s="12" t="s">
        <v>6</v>
      </c>
      <c r="D186" s="12"/>
      <c r="E186" s="13" t="s">
        <v>5</v>
      </c>
      <c r="F186" s="12" t="s">
        <v>6</v>
      </c>
      <c r="G186" s="12"/>
    </row>
    <row r="187" spans="1:7" ht="19.5" customHeight="1">
      <c r="A187" s="8"/>
      <c r="B187" s="13" t="s">
        <v>7</v>
      </c>
      <c r="C187" s="13" t="s">
        <v>8</v>
      </c>
      <c r="D187" s="13" t="s">
        <v>9</v>
      </c>
      <c r="E187" s="13" t="s">
        <v>7</v>
      </c>
      <c r="F187" s="13" t="s">
        <v>10</v>
      </c>
      <c r="G187" s="13" t="s">
        <v>9</v>
      </c>
    </row>
    <row r="188" spans="1:7" ht="19.5" customHeight="1">
      <c r="A188" s="2" t="s">
        <v>36</v>
      </c>
      <c r="B188" s="53">
        <v>126</v>
      </c>
      <c r="C188" s="53">
        <v>2634</v>
      </c>
      <c r="D188" s="53">
        <v>3035</v>
      </c>
      <c r="E188" s="53">
        <v>0</v>
      </c>
      <c r="F188" s="53">
        <v>0</v>
      </c>
      <c r="G188" s="53">
        <v>0</v>
      </c>
    </row>
    <row r="189" spans="1:7" ht="19.5" customHeight="1">
      <c r="A189" s="2" t="s">
        <v>37</v>
      </c>
      <c r="B189" s="53">
        <v>503</v>
      </c>
      <c r="C189" s="53">
        <v>27933</v>
      </c>
      <c r="D189" s="53">
        <v>26172</v>
      </c>
      <c r="E189" s="53">
        <v>6</v>
      </c>
      <c r="F189" s="53">
        <v>94</v>
      </c>
      <c r="G189" s="53">
        <v>54</v>
      </c>
    </row>
    <row r="190" spans="1:7" ht="19.5" customHeight="1">
      <c r="A190" s="2" t="s">
        <v>38</v>
      </c>
      <c r="B190" s="53">
        <v>296</v>
      </c>
      <c r="C190" s="53">
        <v>5876</v>
      </c>
      <c r="D190" s="53">
        <v>5844</v>
      </c>
      <c r="E190" s="53">
        <v>1</v>
      </c>
      <c r="F190" s="53">
        <v>0</v>
      </c>
      <c r="G190" s="53">
        <v>0</v>
      </c>
    </row>
    <row r="191" spans="1:7" ht="19.5" customHeight="1">
      <c r="A191" s="2" t="s">
        <v>39</v>
      </c>
      <c r="B191" s="53">
        <v>447</v>
      </c>
      <c r="C191" s="53">
        <v>28175</v>
      </c>
      <c r="D191" s="53">
        <v>27344</v>
      </c>
      <c r="E191" s="53">
        <v>12</v>
      </c>
      <c r="F191" s="53">
        <v>695</v>
      </c>
      <c r="G191" s="53">
        <v>637</v>
      </c>
    </row>
    <row r="192" spans="1:7" ht="19.5" customHeight="1">
      <c r="A192" s="2" t="s">
        <v>40</v>
      </c>
      <c r="B192" s="53">
        <v>76</v>
      </c>
      <c r="C192" s="53">
        <v>532</v>
      </c>
      <c r="D192" s="53">
        <v>583</v>
      </c>
      <c r="E192" s="53">
        <v>0</v>
      </c>
      <c r="F192" s="53">
        <v>0</v>
      </c>
      <c r="G192" s="53">
        <v>0</v>
      </c>
    </row>
    <row r="193" spans="1:7" ht="19.5" customHeight="1">
      <c r="A193" s="2" t="s">
        <v>41</v>
      </c>
      <c r="B193" s="53">
        <v>46</v>
      </c>
      <c r="C193" s="53">
        <v>652</v>
      </c>
      <c r="D193" s="53">
        <v>521</v>
      </c>
      <c r="E193" s="53">
        <v>0</v>
      </c>
      <c r="F193" s="53">
        <v>0</v>
      </c>
      <c r="G193" s="53">
        <v>0</v>
      </c>
    </row>
    <row r="194" spans="1:7" ht="19.5" customHeight="1">
      <c r="A194" s="2" t="s">
        <v>42</v>
      </c>
      <c r="B194" s="53">
        <v>44</v>
      </c>
      <c r="C194" s="53">
        <v>286</v>
      </c>
      <c r="D194" s="53">
        <v>289</v>
      </c>
      <c r="E194" s="53">
        <v>0</v>
      </c>
      <c r="F194" s="53">
        <v>0</v>
      </c>
      <c r="G194" s="53">
        <v>0</v>
      </c>
    </row>
    <row r="195" spans="1:7" ht="19.5" customHeight="1">
      <c r="A195" s="2" t="s">
        <v>43</v>
      </c>
      <c r="B195" s="53">
        <v>42</v>
      </c>
      <c r="C195" s="53">
        <v>367</v>
      </c>
      <c r="D195" s="53">
        <v>591</v>
      </c>
      <c r="E195" s="53">
        <v>0</v>
      </c>
      <c r="F195" s="53">
        <v>0</v>
      </c>
      <c r="G195" s="53">
        <v>0</v>
      </c>
    </row>
    <row r="196" spans="1:7" ht="19.5" customHeight="1">
      <c r="A196" s="2" t="s">
        <v>44</v>
      </c>
      <c r="B196" s="53">
        <v>447</v>
      </c>
      <c r="C196" s="53">
        <v>25260</v>
      </c>
      <c r="D196" s="53">
        <v>25791</v>
      </c>
      <c r="E196" s="53">
        <v>25</v>
      </c>
      <c r="F196" s="53">
        <v>2017</v>
      </c>
      <c r="G196" s="53">
        <v>1529</v>
      </c>
    </row>
    <row r="197" spans="1:7" ht="19.5" customHeight="1">
      <c r="A197" s="2" t="s">
        <v>45</v>
      </c>
      <c r="B197" s="53">
        <v>442</v>
      </c>
      <c r="C197" s="53">
        <v>8345</v>
      </c>
      <c r="D197" s="53">
        <v>9043</v>
      </c>
      <c r="E197" s="53">
        <v>0</v>
      </c>
      <c r="F197" s="53">
        <v>0</v>
      </c>
      <c r="G197" s="53">
        <v>0</v>
      </c>
    </row>
    <row r="198" spans="1:7" ht="19.5" customHeight="1">
      <c r="A198" s="2" t="s">
        <v>46</v>
      </c>
      <c r="B198" s="53">
        <v>5738</v>
      </c>
      <c r="C198" s="53">
        <v>259448</v>
      </c>
      <c r="D198" s="53">
        <v>256135</v>
      </c>
      <c r="E198" s="53">
        <v>8131</v>
      </c>
      <c r="F198" s="53">
        <v>572652</v>
      </c>
      <c r="G198" s="53">
        <v>551706</v>
      </c>
    </row>
    <row r="199" spans="1:7" ht="19.5" customHeight="1">
      <c r="A199" s="2" t="s">
        <v>47</v>
      </c>
      <c r="B199" s="16">
        <f aca="true" t="shared" si="6" ref="B199:G199">SUM(B152:B179,B188:B198)</f>
        <v>13645</v>
      </c>
      <c r="C199" s="16">
        <f t="shared" si="6"/>
        <v>575344</v>
      </c>
      <c r="D199" s="16">
        <f t="shared" si="6"/>
        <v>575348</v>
      </c>
      <c r="E199" s="16">
        <f t="shared" si="6"/>
        <v>10160</v>
      </c>
      <c r="F199" s="16">
        <f t="shared" si="6"/>
        <v>712087</v>
      </c>
      <c r="G199" s="16">
        <f t="shared" si="6"/>
        <v>688542</v>
      </c>
    </row>
    <row r="200" spans="1:7" ht="19.5" customHeight="1">
      <c r="A200" s="38"/>
      <c r="B200" s="6"/>
      <c r="C200" s="6"/>
      <c r="D200" s="6"/>
      <c r="E200" s="6"/>
      <c r="F200" s="6"/>
      <c r="G200" s="6"/>
    </row>
    <row r="201" spans="1:6" ht="19.5" customHeight="1">
      <c r="A201" s="23" t="s">
        <v>48</v>
      </c>
      <c r="F201" s="5"/>
    </row>
    <row r="202" ht="19.5" customHeight="1">
      <c r="F202" s="5"/>
    </row>
    <row r="203" spans="1:7" ht="19.5" customHeight="1">
      <c r="A203" s="18" t="s">
        <v>65</v>
      </c>
      <c r="B203" s="16">
        <v>12317</v>
      </c>
      <c r="C203" s="16">
        <v>535782</v>
      </c>
      <c r="D203" s="16">
        <v>535229</v>
      </c>
      <c r="E203" s="16">
        <v>10702</v>
      </c>
      <c r="F203" s="16">
        <v>732247</v>
      </c>
      <c r="G203" s="16">
        <v>612305</v>
      </c>
    </row>
    <row r="204" spans="1:7" ht="19.5" customHeight="1">
      <c r="A204" s="18" t="s">
        <v>80</v>
      </c>
      <c r="B204" s="21">
        <f aca="true" t="shared" si="7" ref="B204:G204">SUM(B199)</f>
        <v>13645</v>
      </c>
      <c r="C204" s="21">
        <f t="shared" si="7"/>
        <v>575344</v>
      </c>
      <c r="D204" s="21">
        <f t="shared" si="7"/>
        <v>575348</v>
      </c>
      <c r="E204" s="21">
        <f t="shared" si="7"/>
        <v>10160</v>
      </c>
      <c r="F204" s="21">
        <f t="shared" si="7"/>
        <v>712087</v>
      </c>
      <c r="G204" s="21">
        <f t="shared" si="7"/>
        <v>688542</v>
      </c>
    </row>
    <row r="205" spans="1:7" ht="19.5" customHeight="1">
      <c r="A205" s="18" t="s">
        <v>49</v>
      </c>
      <c r="B205" s="24">
        <f aca="true" t="shared" si="8" ref="B205:G205">SUM((B204-B203)/B203*100)</f>
        <v>10.781846228789478</v>
      </c>
      <c r="C205" s="24">
        <f t="shared" si="8"/>
        <v>7.383973332437447</v>
      </c>
      <c r="D205" s="24">
        <f t="shared" si="8"/>
        <v>7.495670077667691</v>
      </c>
      <c r="E205" s="24">
        <f t="shared" si="8"/>
        <v>-5.064473930106522</v>
      </c>
      <c r="F205" s="24">
        <f t="shared" si="8"/>
        <v>-2.7531693540567597</v>
      </c>
      <c r="G205" s="24">
        <f t="shared" si="8"/>
        <v>12.45082107773087</v>
      </c>
    </row>
    <row r="207" spans="1:7" ht="12.75" customHeight="1">
      <c r="A207" s="47"/>
      <c r="B207" s="47"/>
      <c r="C207" s="47"/>
      <c r="D207" s="47"/>
      <c r="E207" s="47"/>
      <c r="F207" s="47"/>
      <c r="G207" s="47"/>
    </row>
    <row r="208" spans="1:7" ht="19.5" customHeight="1">
      <c r="A208" s="76"/>
      <c r="B208" s="76"/>
      <c r="C208" s="76"/>
      <c r="D208" s="76"/>
      <c r="E208" s="76"/>
      <c r="F208" s="76"/>
      <c r="G208" s="76"/>
    </row>
    <row r="209" spans="1:7" ht="19.5" customHeight="1">
      <c r="A209" s="52"/>
      <c r="B209" s="52"/>
      <c r="C209" s="52"/>
      <c r="D209" s="52"/>
      <c r="E209" s="52"/>
      <c r="F209" s="52"/>
      <c r="G209" s="52"/>
    </row>
    <row r="210" spans="1:7" ht="19.5" customHeight="1">
      <c r="A210" s="52"/>
      <c r="B210" s="52"/>
      <c r="C210" s="52"/>
      <c r="D210" s="52"/>
      <c r="E210" s="52"/>
      <c r="F210" s="52"/>
      <c r="G210" s="52"/>
    </row>
    <row r="211" spans="1:7" ht="19.5" customHeight="1">
      <c r="A211" s="52"/>
      <c r="B211" s="52"/>
      <c r="C211" s="52"/>
      <c r="D211" s="52"/>
      <c r="E211" s="52"/>
      <c r="F211" s="52"/>
      <c r="G211" s="52"/>
    </row>
    <row r="212" spans="1:7" ht="19.5" customHeight="1">
      <c r="A212" s="52"/>
      <c r="B212" s="52"/>
      <c r="C212" s="52"/>
      <c r="D212" s="52"/>
      <c r="E212" s="52"/>
      <c r="F212" s="52"/>
      <c r="G212" s="52"/>
    </row>
    <row r="213" spans="1:7" ht="19.5" customHeight="1">
      <c r="A213" s="52"/>
      <c r="B213" s="52"/>
      <c r="C213" s="52"/>
      <c r="D213" s="52"/>
      <c r="E213" s="52"/>
      <c r="F213" s="52"/>
      <c r="G213" s="52"/>
    </row>
    <row r="214" spans="1:7" ht="19.5" customHeight="1">
      <c r="A214" s="52"/>
      <c r="B214" s="52"/>
      <c r="C214" s="52"/>
      <c r="D214" s="52"/>
      <c r="E214" s="52"/>
      <c r="F214" s="52"/>
      <c r="G214" s="52"/>
    </row>
    <row r="215" spans="1:7" ht="19.5" customHeight="1">
      <c r="A215" s="52"/>
      <c r="B215" s="52"/>
      <c r="C215" s="52"/>
      <c r="D215" s="52"/>
      <c r="E215" s="52"/>
      <c r="F215" s="52"/>
      <c r="G215" s="52"/>
    </row>
    <row r="216" spans="1:7" ht="19.5" customHeight="1">
      <c r="A216" s="69" t="s">
        <v>0</v>
      </c>
      <c r="B216" s="69"/>
      <c r="C216" s="69"/>
      <c r="D216" s="69"/>
      <c r="E216" s="69"/>
      <c r="F216" s="69"/>
      <c r="G216" s="69"/>
    </row>
    <row r="217" spans="1:7" ht="19.5" customHeight="1">
      <c r="A217" s="7" t="s">
        <v>1</v>
      </c>
      <c r="B217" s="8"/>
      <c r="C217" s="8"/>
      <c r="D217" s="8"/>
      <c r="E217" s="63" t="s">
        <v>81</v>
      </c>
      <c r="F217" s="64"/>
      <c r="G217" s="65"/>
    </row>
    <row r="218" spans="1:7" ht="19.5" customHeight="1">
      <c r="A218" s="70" t="s">
        <v>2</v>
      </c>
      <c r="B218" s="70"/>
      <c r="C218" s="70"/>
      <c r="D218" s="8"/>
      <c r="E218" s="8"/>
      <c r="F218" s="8"/>
      <c r="G218" s="8"/>
    </row>
    <row r="219" spans="1:7" ht="23.25" customHeight="1">
      <c r="A219" s="60" t="s">
        <v>61</v>
      </c>
      <c r="B219" s="9" t="s">
        <v>54</v>
      </c>
      <c r="C219" s="10"/>
      <c r="D219" s="10"/>
      <c r="E219" s="10"/>
      <c r="F219" s="10"/>
      <c r="G219" s="10"/>
    </row>
    <row r="220" spans="1:7" ht="22.5" customHeight="1">
      <c r="A220" s="60" t="s">
        <v>62</v>
      </c>
      <c r="B220" s="11" t="s">
        <v>3</v>
      </c>
      <c r="C220" s="12"/>
      <c r="D220" s="12"/>
      <c r="E220" s="68" t="s">
        <v>50</v>
      </c>
      <c r="F220" s="69"/>
      <c r="G220" s="69"/>
    </row>
    <row r="221" spans="1:7" ht="19.5" customHeight="1">
      <c r="A221" s="8"/>
      <c r="B221" s="13" t="s">
        <v>5</v>
      </c>
      <c r="C221" s="12" t="s">
        <v>6</v>
      </c>
      <c r="D221" s="12"/>
      <c r="E221" s="13" t="s">
        <v>5</v>
      </c>
      <c r="F221" s="12" t="s">
        <v>6</v>
      </c>
      <c r="G221" s="12"/>
    </row>
    <row r="222" spans="1:7" ht="19.5" customHeight="1">
      <c r="A222" s="8"/>
      <c r="B222" s="13" t="s">
        <v>7</v>
      </c>
      <c r="C222" s="13" t="s">
        <v>8</v>
      </c>
      <c r="D222" s="13" t="s">
        <v>9</v>
      </c>
      <c r="E222" s="13" t="s">
        <v>7</v>
      </c>
      <c r="F222" s="13" t="s">
        <v>10</v>
      </c>
      <c r="G222" s="13" t="s">
        <v>9</v>
      </c>
    </row>
    <row r="223" spans="1:7" ht="19.5" customHeight="1">
      <c r="A223" s="2" t="s">
        <v>11</v>
      </c>
      <c r="B223" s="53"/>
      <c r="C223" s="53"/>
      <c r="D223" s="53"/>
      <c r="E223" s="53"/>
      <c r="F223" s="53"/>
      <c r="G223" s="53"/>
    </row>
    <row r="224" spans="1:7" ht="19.5" customHeight="1">
      <c r="A224" s="2" t="s">
        <v>57</v>
      </c>
      <c r="B224" s="53"/>
      <c r="C224" s="53"/>
      <c r="D224" s="53"/>
      <c r="E224" s="53"/>
      <c r="F224" s="53"/>
      <c r="G224" s="53"/>
    </row>
    <row r="225" spans="1:7" ht="19.5" customHeight="1">
      <c r="A225" s="17" t="s">
        <v>12</v>
      </c>
      <c r="C225" s="53"/>
      <c r="D225" s="53"/>
      <c r="E225" s="53"/>
      <c r="F225" s="53"/>
      <c r="G225" s="53"/>
    </row>
    <row r="226" spans="1:7" ht="19.5" customHeight="1">
      <c r="A226" s="2" t="s">
        <v>13</v>
      </c>
      <c r="B226" s="53"/>
      <c r="C226" s="53"/>
      <c r="D226" s="53"/>
      <c r="E226" s="53"/>
      <c r="F226" s="53"/>
      <c r="G226" s="53"/>
    </row>
    <row r="227" spans="1:7" ht="19.5" customHeight="1">
      <c r="A227" s="2" t="s">
        <v>14</v>
      </c>
      <c r="B227" s="53"/>
      <c r="C227" s="53"/>
      <c r="D227" s="53"/>
      <c r="E227" s="53"/>
      <c r="F227" s="53"/>
      <c r="G227" s="53"/>
    </row>
    <row r="228" spans="1:7" ht="19.5" customHeight="1">
      <c r="A228" s="2" t="s">
        <v>15</v>
      </c>
      <c r="B228" s="53"/>
      <c r="C228" s="53"/>
      <c r="D228" s="53"/>
      <c r="E228" s="53"/>
      <c r="F228" s="53"/>
      <c r="G228" s="53"/>
    </row>
    <row r="229" spans="1:7" ht="19.5" customHeight="1">
      <c r="A229" s="2" t="s">
        <v>16</v>
      </c>
      <c r="B229" s="53"/>
      <c r="C229" s="53"/>
      <c r="D229" s="53"/>
      <c r="E229" s="53"/>
      <c r="F229" s="53"/>
      <c r="G229" s="53"/>
    </row>
    <row r="230" spans="1:7" ht="19.5" customHeight="1">
      <c r="A230" s="2" t="s">
        <v>17</v>
      </c>
      <c r="B230" s="53"/>
      <c r="C230" s="53"/>
      <c r="D230" s="53"/>
      <c r="E230" s="53"/>
      <c r="F230" s="53"/>
      <c r="G230" s="53"/>
    </row>
    <row r="231" spans="1:7" ht="19.5" customHeight="1">
      <c r="A231" s="2" t="s">
        <v>18</v>
      </c>
      <c r="B231" s="53"/>
      <c r="C231" s="53"/>
      <c r="D231" s="53"/>
      <c r="E231" s="53"/>
      <c r="F231" s="53"/>
      <c r="G231" s="53"/>
    </row>
    <row r="232" spans="1:7" ht="19.5" customHeight="1">
      <c r="A232" s="2" t="s">
        <v>19</v>
      </c>
      <c r="B232" s="53"/>
      <c r="C232" s="53"/>
      <c r="D232" s="53"/>
      <c r="E232" s="53"/>
      <c r="F232" s="53"/>
      <c r="G232" s="53"/>
    </row>
    <row r="233" spans="1:7" ht="19.5" customHeight="1">
      <c r="A233" s="2" t="s">
        <v>20</v>
      </c>
      <c r="B233" s="53"/>
      <c r="C233" s="53"/>
      <c r="D233" s="53"/>
      <c r="E233" s="53"/>
      <c r="F233" s="53"/>
      <c r="G233" s="53"/>
    </row>
    <row r="234" spans="1:7" ht="19.5" customHeight="1">
      <c r="A234" s="2" t="s">
        <v>21</v>
      </c>
      <c r="B234" s="53"/>
      <c r="C234" s="53"/>
      <c r="D234" s="53"/>
      <c r="E234" s="53"/>
      <c r="F234" s="53"/>
      <c r="G234" s="53"/>
    </row>
    <row r="235" spans="1:7" ht="19.5" customHeight="1">
      <c r="A235" s="2" t="s">
        <v>58</v>
      </c>
      <c r="B235" s="53"/>
      <c r="C235" s="53"/>
      <c r="D235" s="53"/>
      <c r="E235" s="53"/>
      <c r="F235" s="53"/>
      <c r="G235" s="53"/>
    </row>
    <row r="236" spans="1:7" ht="19.5" customHeight="1">
      <c r="A236" s="2" t="s">
        <v>22</v>
      </c>
      <c r="B236" s="53"/>
      <c r="C236" s="53"/>
      <c r="D236" s="53"/>
      <c r="E236" s="53"/>
      <c r="F236" s="53"/>
      <c r="G236" s="53"/>
    </row>
    <row r="237" spans="1:7" ht="19.5" customHeight="1">
      <c r="A237" s="2" t="s">
        <v>52</v>
      </c>
      <c r="B237" s="53"/>
      <c r="C237" s="53"/>
      <c r="D237" s="53"/>
      <c r="E237" s="53"/>
      <c r="F237" s="53"/>
      <c r="G237" s="53"/>
    </row>
    <row r="238" spans="1:7" ht="19.5" customHeight="1">
      <c r="A238" s="2" t="s">
        <v>23</v>
      </c>
      <c r="B238" s="53"/>
      <c r="C238" s="53"/>
      <c r="D238" s="53"/>
      <c r="E238" s="53"/>
      <c r="F238" s="53"/>
      <c r="G238" s="53"/>
    </row>
    <row r="239" spans="1:7" ht="19.5" customHeight="1">
      <c r="A239" s="2" t="s">
        <v>24</v>
      </c>
      <c r="B239" s="53"/>
      <c r="C239" s="53"/>
      <c r="D239" s="53"/>
      <c r="E239" s="53"/>
      <c r="F239" s="53"/>
      <c r="G239" s="53"/>
    </row>
    <row r="240" spans="1:7" ht="19.5" customHeight="1">
      <c r="A240" s="2" t="s">
        <v>25</v>
      </c>
      <c r="B240" s="53"/>
      <c r="C240" s="53"/>
      <c r="D240" s="53"/>
      <c r="E240" s="53"/>
      <c r="F240" s="53"/>
      <c r="G240" s="53"/>
    </row>
    <row r="241" spans="1:7" ht="19.5" customHeight="1">
      <c r="A241" s="2" t="s">
        <v>26</v>
      </c>
      <c r="B241" s="53"/>
      <c r="C241" s="53"/>
      <c r="D241" s="53"/>
      <c r="E241" s="53"/>
      <c r="F241" s="53"/>
      <c r="G241" s="53"/>
    </row>
    <row r="242" spans="1:7" ht="19.5" customHeight="1">
      <c r="A242" s="2" t="s">
        <v>27</v>
      </c>
      <c r="B242" s="53"/>
      <c r="C242" s="53"/>
      <c r="D242" s="53"/>
      <c r="E242" s="53"/>
      <c r="F242" s="53"/>
      <c r="G242" s="53"/>
    </row>
    <row r="243" spans="1:7" ht="19.5" customHeight="1">
      <c r="A243" s="2" t="s">
        <v>28</v>
      </c>
      <c r="B243" s="53"/>
      <c r="C243" s="53"/>
      <c r="D243" s="53"/>
      <c r="E243" s="53"/>
      <c r="F243" s="53"/>
      <c r="G243" s="53"/>
    </row>
    <row r="244" spans="1:7" ht="19.5" customHeight="1">
      <c r="A244" s="2" t="s">
        <v>29</v>
      </c>
      <c r="B244" s="53"/>
      <c r="C244" s="53"/>
      <c r="D244" s="53"/>
      <c r="E244" s="53"/>
      <c r="F244" s="53"/>
      <c r="G244" s="53"/>
    </row>
    <row r="245" spans="1:7" ht="19.5" customHeight="1">
      <c r="A245" s="2" t="s">
        <v>30</v>
      </c>
      <c r="B245" s="53"/>
      <c r="C245" s="53"/>
      <c r="D245" s="53"/>
      <c r="E245" s="53"/>
      <c r="F245" s="53"/>
      <c r="G245" s="53"/>
    </row>
    <row r="246" spans="1:7" ht="19.5" customHeight="1">
      <c r="A246" s="2" t="s">
        <v>31</v>
      </c>
      <c r="B246" s="53"/>
      <c r="C246" s="53"/>
      <c r="D246" s="53"/>
      <c r="E246" s="53"/>
      <c r="F246" s="53"/>
      <c r="G246" s="53"/>
    </row>
    <row r="247" spans="1:7" ht="19.5" customHeight="1">
      <c r="A247" s="2" t="s">
        <v>32</v>
      </c>
      <c r="B247" s="53"/>
      <c r="C247" s="53"/>
      <c r="D247" s="53"/>
      <c r="E247" s="53"/>
      <c r="F247" s="53"/>
      <c r="G247" s="53"/>
    </row>
    <row r="248" spans="1:7" ht="19.5" customHeight="1">
      <c r="A248" s="2" t="s">
        <v>33</v>
      </c>
      <c r="B248" s="53"/>
      <c r="C248" s="53"/>
      <c r="D248" s="53"/>
      <c r="E248" s="53"/>
      <c r="F248" s="53"/>
      <c r="G248" s="53"/>
    </row>
    <row r="249" spans="1:7" ht="19.5" customHeight="1">
      <c r="A249" s="2" t="s">
        <v>34</v>
      </c>
      <c r="B249" s="53"/>
      <c r="C249" s="53"/>
      <c r="D249" s="53"/>
      <c r="E249" s="53"/>
      <c r="F249" s="53"/>
      <c r="G249" s="53"/>
    </row>
    <row r="250" spans="1:7" ht="19.5" customHeight="1">
      <c r="A250" s="2" t="s">
        <v>35</v>
      </c>
      <c r="B250" s="53"/>
      <c r="C250" s="53"/>
      <c r="D250" s="53"/>
      <c r="E250" s="53"/>
      <c r="F250" s="53"/>
      <c r="G250" s="53"/>
    </row>
    <row r="251" spans="1:7" ht="19.5" customHeight="1">
      <c r="A251" s="66" t="s">
        <v>0</v>
      </c>
      <c r="B251" s="67"/>
      <c r="C251" s="67"/>
      <c r="D251" s="67"/>
      <c r="E251" s="67"/>
      <c r="F251" s="67"/>
      <c r="G251" s="68"/>
    </row>
    <row r="252" spans="1:7" ht="19.5" customHeight="1">
      <c r="A252" s="7" t="s">
        <v>1</v>
      </c>
      <c r="B252" s="8"/>
      <c r="C252" s="8"/>
      <c r="D252" s="8"/>
      <c r="E252" s="63" t="s">
        <v>81</v>
      </c>
      <c r="F252" s="64"/>
      <c r="G252" s="65"/>
    </row>
    <row r="253" spans="1:7" ht="19.5" customHeight="1">
      <c r="A253" s="66" t="s">
        <v>2</v>
      </c>
      <c r="B253" s="68"/>
      <c r="C253" s="8"/>
      <c r="D253" s="8"/>
      <c r="E253" s="39"/>
      <c r="F253" s="8"/>
      <c r="G253" s="8"/>
    </row>
    <row r="254" spans="1:7" ht="22.5" customHeight="1">
      <c r="A254" s="60" t="s">
        <v>61</v>
      </c>
      <c r="B254" s="9" t="s">
        <v>54</v>
      </c>
      <c r="C254" s="10"/>
      <c r="D254" s="10"/>
      <c r="E254" s="40"/>
      <c r="F254" s="10"/>
      <c r="G254" s="10"/>
    </row>
    <row r="255" spans="1:7" ht="22.5" customHeight="1">
      <c r="A255" s="60" t="s">
        <v>62</v>
      </c>
      <c r="B255" s="11"/>
      <c r="C255" s="11"/>
      <c r="D255" s="11"/>
      <c r="E255" s="41"/>
      <c r="F255" s="11"/>
      <c r="G255" s="11"/>
    </row>
    <row r="256" spans="1:7" ht="19.5" customHeight="1">
      <c r="A256" s="8"/>
      <c r="B256" s="11" t="s">
        <v>3</v>
      </c>
      <c r="C256" s="12"/>
      <c r="D256" s="12"/>
      <c r="E256" s="41" t="s">
        <v>4</v>
      </c>
      <c r="F256" s="11"/>
      <c r="G256" s="11"/>
    </row>
    <row r="257" spans="1:7" ht="19.5" customHeight="1">
      <c r="A257" s="8"/>
      <c r="B257" s="13" t="s">
        <v>5</v>
      </c>
      <c r="C257" s="12" t="s">
        <v>6</v>
      </c>
      <c r="D257" s="12"/>
      <c r="E257" s="42" t="s">
        <v>5</v>
      </c>
      <c r="F257" s="12" t="s">
        <v>6</v>
      </c>
      <c r="G257" s="12"/>
    </row>
    <row r="258" spans="1:7" ht="19.5" customHeight="1">
      <c r="A258" s="8"/>
      <c r="B258" s="13" t="s">
        <v>7</v>
      </c>
      <c r="C258" s="13" t="s">
        <v>8</v>
      </c>
      <c r="D258" s="13" t="s">
        <v>9</v>
      </c>
      <c r="E258" s="42" t="s">
        <v>7</v>
      </c>
      <c r="F258" s="13" t="s">
        <v>10</v>
      </c>
      <c r="G258" s="13" t="s">
        <v>9</v>
      </c>
    </row>
    <row r="259" spans="1:7" ht="19.5" customHeight="1">
      <c r="A259" s="2" t="s">
        <v>36</v>
      </c>
      <c r="B259" s="53"/>
      <c r="C259" s="53"/>
      <c r="D259" s="53"/>
      <c r="E259" s="53"/>
      <c r="F259" s="53"/>
      <c r="G259" s="53"/>
    </row>
    <row r="260" spans="1:7" ht="19.5" customHeight="1">
      <c r="A260" s="2" t="s">
        <v>37</v>
      </c>
      <c r="B260" s="53"/>
      <c r="C260" s="53"/>
      <c r="D260" s="53"/>
      <c r="E260" s="53"/>
      <c r="F260" s="53"/>
      <c r="G260" s="53"/>
    </row>
    <row r="261" spans="1:7" ht="19.5" customHeight="1">
      <c r="A261" s="2" t="s">
        <v>38</v>
      </c>
      <c r="B261" s="53"/>
      <c r="C261" s="53"/>
      <c r="D261" s="53"/>
      <c r="E261" s="53"/>
      <c r="F261" s="53"/>
      <c r="G261" s="53"/>
    </row>
    <row r="262" spans="1:7" ht="19.5" customHeight="1">
      <c r="A262" s="2" t="s">
        <v>39</v>
      </c>
      <c r="B262" s="53"/>
      <c r="C262" s="53"/>
      <c r="D262" s="53"/>
      <c r="E262" s="53"/>
      <c r="F262" s="53"/>
      <c r="G262" s="53"/>
    </row>
    <row r="263" spans="1:7" ht="19.5" customHeight="1">
      <c r="A263" s="2" t="s">
        <v>40</v>
      </c>
      <c r="B263" s="53"/>
      <c r="C263" s="53"/>
      <c r="D263" s="53"/>
      <c r="E263" s="53"/>
      <c r="F263" s="53"/>
      <c r="G263" s="53"/>
    </row>
    <row r="264" spans="1:7" ht="19.5" customHeight="1">
      <c r="A264" s="2" t="s">
        <v>41</v>
      </c>
      <c r="B264" s="53"/>
      <c r="C264" s="53"/>
      <c r="D264" s="53"/>
      <c r="E264" s="53"/>
      <c r="F264" s="53"/>
      <c r="G264" s="53"/>
    </row>
    <row r="265" spans="1:9" ht="19.5" customHeight="1">
      <c r="A265" s="2" t="s">
        <v>42</v>
      </c>
      <c r="B265" s="53"/>
      <c r="C265" s="53"/>
      <c r="D265" s="53"/>
      <c r="E265" s="53"/>
      <c r="F265" s="53"/>
      <c r="G265" s="53"/>
      <c r="H265" s="61"/>
      <c r="I265" s="4"/>
    </row>
    <row r="266" spans="1:7" ht="19.5" customHeight="1">
      <c r="A266" s="2" t="s">
        <v>43</v>
      </c>
      <c r="B266" s="53"/>
      <c r="C266" s="53"/>
      <c r="D266" s="53"/>
      <c r="E266" s="53"/>
      <c r="F266" s="53"/>
      <c r="G266" s="53"/>
    </row>
    <row r="267" spans="1:7" ht="19.5" customHeight="1">
      <c r="A267" s="2" t="s">
        <v>44</v>
      </c>
      <c r="B267" s="53"/>
      <c r="C267" s="53"/>
      <c r="D267" s="53"/>
      <c r="E267" s="53"/>
      <c r="F267" s="53"/>
      <c r="G267" s="53"/>
    </row>
    <row r="268" spans="1:7" ht="19.5" customHeight="1">
      <c r="A268" s="2" t="s">
        <v>45</v>
      </c>
      <c r="B268" s="53"/>
      <c r="C268" s="53"/>
      <c r="D268" s="53"/>
      <c r="E268" s="53"/>
      <c r="F268" s="53"/>
      <c r="G268" s="53"/>
    </row>
    <row r="269" spans="1:7" ht="19.5" customHeight="1">
      <c r="A269" s="2" t="s">
        <v>46</v>
      </c>
      <c r="B269" s="53"/>
      <c r="C269" s="53"/>
      <c r="D269" s="53"/>
      <c r="E269" s="53"/>
      <c r="F269" s="53"/>
      <c r="G269" s="53"/>
    </row>
    <row r="270" spans="1:7" ht="19.5" customHeight="1">
      <c r="A270" s="2" t="s">
        <v>47</v>
      </c>
      <c r="B270" s="16">
        <f aca="true" t="shared" si="9" ref="B270:G270">SUM(B223:B250,B259:B269)</f>
        <v>0</v>
      </c>
      <c r="C270" s="16">
        <f t="shared" si="9"/>
        <v>0</v>
      </c>
      <c r="D270" s="16">
        <f t="shared" si="9"/>
        <v>0</v>
      </c>
      <c r="E270" s="19">
        <f t="shared" si="9"/>
        <v>0</v>
      </c>
      <c r="F270" s="16">
        <f t="shared" si="9"/>
        <v>0</v>
      </c>
      <c r="G270" s="16">
        <f t="shared" si="9"/>
        <v>0</v>
      </c>
    </row>
    <row r="271" spans="1:7" ht="19.5" customHeight="1">
      <c r="A271" s="3"/>
      <c r="B271" s="4"/>
      <c r="C271" s="4"/>
      <c r="D271" s="4"/>
      <c r="E271" s="4"/>
      <c r="F271" s="4"/>
      <c r="G271" s="4"/>
    </row>
    <row r="272" ht="19.5" customHeight="1">
      <c r="A272" s="23" t="s">
        <v>48</v>
      </c>
    </row>
    <row r="273" ht="19.5" customHeight="1">
      <c r="E273" s="5"/>
    </row>
    <row r="274" spans="1:7" ht="19.5" customHeight="1">
      <c r="A274" s="18" t="s">
        <v>66</v>
      </c>
      <c r="B274" s="21"/>
      <c r="C274" s="21"/>
      <c r="D274" s="21"/>
      <c r="E274" s="21"/>
      <c r="F274" s="21"/>
      <c r="G274" s="21"/>
    </row>
    <row r="275" spans="1:7" ht="19.5" customHeight="1">
      <c r="A275" s="18" t="s">
        <v>82</v>
      </c>
      <c r="B275" s="21">
        <f aca="true" t="shared" si="10" ref="B275:G275">SUM(B270)</f>
        <v>0</v>
      </c>
      <c r="C275" s="21">
        <f t="shared" si="10"/>
        <v>0</v>
      </c>
      <c r="D275" s="21">
        <f t="shared" si="10"/>
        <v>0</v>
      </c>
      <c r="E275" s="21">
        <f t="shared" si="10"/>
        <v>0</v>
      </c>
      <c r="F275" s="21">
        <f t="shared" si="10"/>
        <v>0</v>
      </c>
      <c r="G275" s="21">
        <f t="shared" si="10"/>
        <v>0</v>
      </c>
    </row>
    <row r="276" spans="1:7" ht="19.5" customHeight="1">
      <c r="A276" s="18" t="s">
        <v>49</v>
      </c>
      <c r="B276" s="24" t="e">
        <f aca="true" t="shared" si="11" ref="B276:G276">SUM((B275-B274)/B274*100)</f>
        <v>#DIV/0!</v>
      </c>
      <c r="C276" s="24" t="e">
        <f t="shared" si="11"/>
        <v>#DIV/0!</v>
      </c>
      <c r="D276" s="24" t="e">
        <f t="shared" si="11"/>
        <v>#DIV/0!</v>
      </c>
      <c r="E276" s="24" t="e">
        <f t="shared" si="11"/>
        <v>#DIV/0!</v>
      </c>
      <c r="F276" s="24" t="e">
        <f t="shared" si="11"/>
        <v>#DIV/0!</v>
      </c>
      <c r="G276" s="24" t="e">
        <f t="shared" si="11"/>
        <v>#DIV/0!</v>
      </c>
    </row>
    <row r="278" spans="1:7" ht="12.75" customHeight="1">
      <c r="A278" s="47"/>
      <c r="B278" s="47"/>
      <c r="C278" s="47"/>
      <c r="D278" s="47"/>
      <c r="E278" s="47"/>
      <c r="F278" s="47"/>
      <c r="G278" s="47"/>
    </row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spans="1:7" ht="19.5" customHeight="1">
      <c r="A287" s="66" t="s">
        <v>0</v>
      </c>
      <c r="B287" s="67"/>
      <c r="C287" s="67"/>
      <c r="D287" s="67"/>
      <c r="E287" s="67"/>
      <c r="F287" s="67"/>
      <c r="G287" s="68"/>
    </row>
    <row r="288" spans="1:7" ht="19.5" customHeight="1">
      <c r="A288" s="7" t="s">
        <v>1</v>
      </c>
      <c r="B288" s="8"/>
      <c r="C288" s="8"/>
      <c r="D288" s="8"/>
      <c r="E288" s="63" t="s">
        <v>83</v>
      </c>
      <c r="F288" s="64"/>
      <c r="G288" s="65"/>
    </row>
    <row r="289" spans="1:7" ht="19.5" customHeight="1">
      <c r="A289" s="70" t="s">
        <v>2</v>
      </c>
      <c r="B289" s="70"/>
      <c r="C289" s="70"/>
      <c r="D289" s="8"/>
      <c r="E289" s="8"/>
      <c r="F289" s="8"/>
      <c r="G289" s="8"/>
    </row>
    <row r="290" spans="1:7" ht="22.5" customHeight="1">
      <c r="A290" s="60" t="s">
        <v>61</v>
      </c>
      <c r="B290" s="9" t="s">
        <v>54</v>
      </c>
      <c r="C290" s="10"/>
      <c r="D290" s="10"/>
      <c r="E290" s="10"/>
      <c r="F290" s="10"/>
      <c r="G290" s="10"/>
    </row>
    <row r="291" spans="1:7" ht="23.25" customHeight="1">
      <c r="A291" s="60" t="s">
        <v>62</v>
      </c>
      <c r="B291" s="11" t="s">
        <v>3</v>
      </c>
      <c r="C291" s="12"/>
      <c r="D291" s="12"/>
      <c r="E291" s="68" t="s">
        <v>50</v>
      </c>
      <c r="F291" s="69"/>
      <c r="G291" s="69"/>
    </row>
    <row r="292" spans="1:7" ht="19.5" customHeight="1">
      <c r="A292" s="8"/>
      <c r="B292" s="13" t="s">
        <v>5</v>
      </c>
      <c r="C292" s="12" t="s">
        <v>6</v>
      </c>
      <c r="D292" s="12"/>
      <c r="E292" s="13" t="s">
        <v>5</v>
      </c>
      <c r="F292" s="12" t="s">
        <v>6</v>
      </c>
      <c r="G292" s="12"/>
    </row>
    <row r="293" spans="1:7" ht="19.5" customHeight="1">
      <c r="A293" s="8"/>
      <c r="B293" s="13" t="s">
        <v>7</v>
      </c>
      <c r="C293" s="13" t="s">
        <v>8</v>
      </c>
      <c r="D293" s="13" t="s">
        <v>9</v>
      </c>
      <c r="E293" s="13" t="s">
        <v>7</v>
      </c>
      <c r="F293" s="13" t="s">
        <v>10</v>
      </c>
      <c r="G293" s="13" t="s">
        <v>9</v>
      </c>
    </row>
    <row r="294" spans="1:7" ht="19.5" customHeight="1">
      <c r="A294" s="2" t="s">
        <v>11</v>
      </c>
      <c r="B294" s="53"/>
      <c r="C294" s="53"/>
      <c r="D294" s="53"/>
      <c r="E294" s="53"/>
      <c r="F294" s="53"/>
      <c r="G294" s="53"/>
    </row>
    <row r="295" spans="1:7" ht="19.5" customHeight="1">
      <c r="A295" s="2" t="s">
        <v>57</v>
      </c>
      <c r="B295" s="53"/>
      <c r="C295" s="53"/>
      <c r="D295" s="53"/>
      <c r="E295" s="53"/>
      <c r="F295" s="53"/>
      <c r="G295" s="53"/>
    </row>
    <row r="296" spans="1:7" ht="19.5" customHeight="1">
      <c r="A296" s="17" t="s">
        <v>12</v>
      </c>
      <c r="B296" s="53"/>
      <c r="C296" s="53"/>
      <c r="D296" s="53"/>
      <c r="E296" s="53"/>
      <c r="F296" s="53"/>
      <c r="G296" s="53"/>
    </row>
    <row r="297" spans="1:7" ht="19.5" customHeight="1">
      <c r="A297" s="2" t="s">
        <v>13</v>
      </c>
      <c r="B297" s="53"/>
      <c r="C297" s="53"/>
      <c r="D297" s="53"/>
      <c r="E297" s="53"/>
      <c r="F297" s="53"/>
      <c r="G297" s="53"/>
    </row>
    <row r="298" spans="1:7" ht="19.5" customHeight="1">
      <c r="A298" s="2" t="s">
        <v>14</v>
      </c>
      <c r="B298" s="53"/>
      <c r="C298" s="53"/>
      <c r="D298" s="53"/>
      <c r="E298" s="53"/>
      <c r="F298" s="53"/>
      <c r="G298" s="53"/>
    </row>
    <row r="299" spans="1:7" ht="19.5" customHeight="1">
      <c r="A299" s="2" t="s">
        <v>15</v>
      </c>
      <c r="B299" s="53"/>
      <c r="C299" s="53"/>
      <c r="D299" s="53"/>
      <c r="E299" s="53"/>
      <c r="F299" s="53"/>
      <c r="G299" s="53"/>
    </row>
    <row r="300" spans="1:7" ht="19.5" customHeight="1">
      <c r="A300" s="2" t="s">
        <v>16</v>
      </c>
      <c r="B300" s="53"/>
      <c r="C300" s="53"/>
      <c r="D300" s="53"/>
      <c r="E300" s="53"/>
      <c r="F300" s="53"/>
      <c r="G300" s="53"/>
    </row>
    <row r="301" spans="1:7" ht="19.5" customHeight="1">
      <c r="A301" s="2" t="s">
        <v>17</v>
      </c>
      <c r="B301" s="53"/>
      <c r="C301" s="53"/>
      <c r="D301" s="53"/>
      <c r="E301" s="53"/>
      <c r="F301" s="53"/>
      <c r="G301" s="53"/>
    </row>
    <row r="302" spans="1:7" ht="19.5" customHeight="1">
      <c r="A302" s="2" t="s">
        <v>18</v>
      </c>
      <c r="B302" s="53"/>
      <c r="C302" s="53"/>
      <c r="D302" s="53"/>
      <c r="E302" s="53"/>
      <c r="F302" s="53"/>
      <c r="G302" s="53"/>
    </row>
    <row r="303" spans="1:7" ht="19.5" customHeight="1">
      <c r="A303" s="2" t="s">
        <v>19</v>
      </c>
      <c r="B303" s="53"/>
      <c r="C303" s="53"/>
      <c r="D303" s="53"/>
      <c r="E303" s="53"/>
      <c r="F303" s="53"/>
      <c r="G303" s="53"/>
    </row>
    <row r="304" spans="1:7" ht="19.5" customHeight="1">
      <c r="A304" s="2" t="s">
        <v>20</v>
      </c>
      <c r="B304" s="53"/>
      <c r="C304" s="53"/>
      <c r="D304" s="53"/>
      <c r="E304" s="53"/>
      <c r="F304" s="53"/>
      <c r="G304" s="53"/>
    </row>
    <row r="305" spans="1:7" ht="19.5" customHeight="1">
      <c r="A305" s="2" t="s">
        <v>21</v>
      </c>
      <c r="B305" s="53"/>
      <c r="C305" s="53"/>
      <c r="D305" s="53"/>
      <c r="E305" s="53"/>
      <c r="F305" s="53"/>
      <c r="G305" s="53"/>
    </row>
    <row r="306" spans="1:7" ht="19.5" customHeight="1">
      <c r="A306" s="2" t="s">
        <v>58</v>
      </c>
      <c r="B306" s="53"/>
      <c r="C306" s="53"/>
      <c r="D306" s="53"/>
      <c r="E306" s="53"/>
      <c r="F306" s="53"/>
      <c r="G306" s="53"/>
    </row>
    <row r="307" spans="1:7" ht="19.5" customHeight="1">
      <c r="A307" s="2" t="s">
        <v>22</v>
      </c>
      <c r="B307" s="53"/>
      <c r="C307" s="53"/>
      <c r="D307" s="53"/>
      <c r="E307" s="53"/>
      <c r="F307" s="53"/>
      <c r="G307" s="53"/>
    </row>
    <row r="308" spans="1:7" ht="19.5" customHeight="1">
      <c r="A308" s="2" t="s">
        <v>52</v>
      </c>
      <c r="B308" s="53"/>
      <c r="C308" s="53"/>
      <c r="D308" s="53"/>
      <c r="E308" s="53"/>
      <c r="F308" s="53"/>
      <c r="G308" s="53"/>
    </row>
    <row r="309" spans="1:7" ht="19.5" customHeight="1">
      <c r="A309" s="2" t="s">
        <v>23</v>
      </c>
      <c r="B309" s="53"/>
      <c r="C309" s="53"/>
      <c r="D309" s="53"/>
      <c r="E309" s="53"/>
      <c r="F309" s="53"/>
      <c r="G309" s="53"/>
    </row>
    <row r="310" spans="1:7" ht="19.5" customHeight="1">
      <c r="A310" s="2" t="s">
        <v>24</v>
      </c>
      <c r="B310" s="53"/>
      <c r="C310" s="53"/>
      <c r="D310" s="53"/>
      <c r="E310" s="53"/>
      <c r="F310" s="53"/>
      <c r="G310" s="53"/>
    </row>
    <row r="311" spans="1:7" ht="19.5" customHeight="1">
      <c r="A311" s="2" t="s">
        <v>25</v>
      </c>
      <c r="B311" s="53"/>
      <c r="C311" s="53"/>
      <c r="D311" s="53"/>
      <c r="E311" s="53"/>
      <c r="F311" s="53"/>
      <c r="G311" s="53"/>
    </row>
    <row r="312" spans="1:7" ht="19.5" customHeight="1">
      <c r="A312" s="2" t="s">
        <v>26</v>
      </c>
      <c r="B312" s="53"/>
      <c r="C312" s="53"/>
      <c r="D312" s="53"/>
      <c r="E312" s="53"/>
      <c r="F312" s="53"/>
      <c r="G312" s="53"/>
    </row>
    <row r="313" spans="1:7" ht="19.5" customHeight="1">
      <c r="A313" s="2" t="s">
        <v>27</v>
      </c>
      <c r="B313" s="53"/>
      <c r="C313" s="53"/>
      <c r="D313" s="53"/>
      <c r="E313" s="53"/>
      <c r="F313" s="53"/>
      <c r="G313" s="53"/>
    </row>
    <row r="314" spans="1:7" ht="19.5" customHeight="1">
      <c r="A314" s="2" t="s">
        <v>28</v>
      </c>
      <c r="B314" s="53"/>
      <c r="C314" s="53"/>
      <c r="D314" s="53"/>
      <c r="E314" s="53"/>
      <c r="F314" s="53"/>
      <c r="G314" s="53"/>
    </row>
    <row r="315" spans="1:7" ht="19.5" customHeight="1">
      <c r="A315" s="2" t="s">
        <v>29</v>
      </c>
      <c r="B315" s="53"/>
      <c r="C315" s="53"/>
      <c r="D315" s="53"/>
      <c r="E315" s="53"/>
      <c r="F315" s="53"/>
      <c r="G315" s="53"/>
    </row>
    <row r="316" spans="1:7" ht="19.5" customHeight="1">
      <c r="A316" s="2" t="s">
        <v>30</v>
      </c>
      <c r="B316" s="53"/>
      <c r="C316" s="53"/>
      <c r="D316" s="53"/>
      <c r="E316" s="53"/>
      <c r="F316" s="53"/>
      <c r="G316" s="53"/>
    </row>
    <row r="317" spans="1:7" ht="19.5" customHeight="1">
      <c r="A317" s="2" t="s">
        <v>31</v>
      </c>
      <c r="B317" s="53"/>
      <c r="C317" s="53"/>
      <c r="D317" s="53"/>
      <c r="E317" s="53"/>
      <c r="F317" s="53"/>
      <c r="G317" s="53"/>
    </row>
    <row r="318" spans="1:7" ht="19.5" customHeight="1">
      <c r="A318" s="2" t="s">
        <v>32</v>
      </c>
      <c r="B318" s="53"/>
      <c r="C318" s="53"/>
      <c r="D318" s="53"/>
      <c r="E318" s="53"/>
      <c r="F318" s="53"/>
      <c r="G318" s="53"/>
    </row>
    <row r="319" spans="1:7" ht="19.5" customHeight="1">
      <c r="A319" s="2" t="s">
        <v>33</v>
      </c>
      <c r="B319" s="53"/>
      <c r="C319" s="53"/>
      <c r="D319" s="53"/>
      <c r="E319" s="53"/>
      <c r="F319" s="53"/>
      <c r="G319" s="53"/>
    </row>
    <row r="320" spans="1:7" ht="19.5" customHeight="1">
      <c r="A320" s="2" t="s">
        <v>34</v>
      </c>
      <c r="B320" s="53"/>
      <c r="C320" s="53"/>
      <c r="D320" s="53"/>
      <c r="E320" s="53"/>
      <c r="F320" s="53"/>
      <c r="G320" s="53"/>
    </row>
    <row r="321" spans="1:7" ht="19.5" customHeight="1">
      <c r="A321" s="2" t="s">
        <v>35</v>
      </c>
      <c r="B321" s="53"/>
      <c r="C321" s="53"/>
      <c r="D321" s="53"/>
      <c r="E321" s="53"/>
      <c r="F321" s="53"/>
      <c r="G321" s="53"/>
    </row>
    <row r="322" spans="1:7" ht="19.5" customHeight="1">
      <c r="A322" s="66" t="s">
        <v>0</v>
      </c>
      <c r="B322" s="67"/>
      <c r="C322" s="67"/>
      <c r="D322" s="67"/>
      <c r="E322" s="67"/>
      <c r="F322" s="67"/>
      <c r="G322" s="68"/>
    </row>
    <row r="323" spans="1:7" ht="19.5" customHeight="1">
      <c r="A323" s="7" t="s">
        <v>1</v>
      </c>
      <c r="B323" s="8"/>
      <c r="C323" s="8"/>
      <c r="D323" s="8"/>
      <c r="E323" s="63" t="s">
        <v>83</v>
      </c>
      <c r="F323" s="64"/>
      <c r="G323" s="65"/>
    </row>
    <row r="324" spans="1:7" ht="19.5" customHeight="1">
      <c r="A324" s="69" t="s">
        <v>2</v>
      </c>
      <c r="B324" s="69"/>
      <c r="C324" s="8"/>
      <c r="D324" s="8"/>
      <c r="E324" s="8"/>
      <c r="F324" s="8"/>
      <c r="G324" s="8"/>
    </row>
    <row r="325" spans="1:7" ht="23.25" customHeight="1">
      <c r="A325" s="60" t="s">
        <v>61</v>
      </c>
      <c r="B325" s="9" t="s">
        <v>54</v>
      </c>
      <c r="C325" s="10"/>
      <c r="D325" s="10"/>
      <c r="E325" s="10"/>
      <c r="F325" s="10"/>
      <c r="G325" s="10"/>
    </row>
    <row r="326" spans="1:7" ht="22.5" customHeight="1">
      <c r="A326" s="60" t="s">
        <v>62</v>
      </c>
      <c r="B326" s="11" t="s">
        <v>3</v>
      </c>
      <c r="C326" s="12"/>
      <c r="D326" s="12"/>
      <c r="E326" s="11" t="s">
        <v>4</v>
      </c>
      <c r="F326" s="11"/>
      <c r="G326" s="11"/>
    </row>
    <row r="327" spans="1:7" ht="19.5" customHeight="1">
      <c r="A327" s="8"/>
      <c r="B327" s="13" t="s">
        <v>5</v>
      </c>
      <c r="C327" s="12" t="s">
        <v>6</v>
      </c>
      <c r="D327" s="12"/>
      <c r="E327" s="13" t="s">
        <v>5</v>
      </c>
      <c r="F327" s="12" t="s">
        <v>6</v>
      </c>
      <c r="G327" s="12"/>
    </row>
    <row r="328" spans="1:7" ht="19.5" customHeight="1">
      <c r="A328" s="8"/>
      <c r="B328" s="13" t="s">
        <v>7</v>
      </c>
      <c r="C328" s="13" t="s">
        <v>8</v>
      </c>
      <c r="D328" s="13" t="s">
        <v>9</v>
      </c>
      <c r="E328" s="13" t="s">
        <v>7</v>
      </c>
      <c r="F328" s="13" t="s">
        <v>10</v>
      </c>
      <c r="G328" s="13" t="s">
        <v>9</v>
      </c>
    </row>
    <row r="329" spans="1:7" ht="19.5" customHeight="1">
      <c r="A329" s="2" t="s">
        <v>36</v>
      </c>
      <c r="B329" s="53"/>
      <c r="C329" s="53"/>
      <c r="D329" s="53"/>
      <c r="E329" s="53"/>
      <c r="F329" s="53"/>
      <c r="G329" s="53"/>
    </row>
    <row r="330" spans="1:7" ht="19.5" customHeight="1">
      <c r="A330" s="2" t="s">
        <v>37</v>
      </c>
      <c r="B330" s="53"/>
      <c r="C330" s="53"/>
      <c r="D330" s="53"/>
      <c r="E330" s="53"/>
      <c r="F330" s="53"/>
      <c r="G330" s="53"/>
    </row>
    <row r="331" spans="1:7" ht="19.5" customHeight="1">
      <c r="A331" s="2" t="s">
        <v>38</v>
      </c>
      <c r="B331" s="53"/>
      <c r="C331" s="53"/>
      <c r="D331" s="53"/>
      <c r="E331" s="53"/>
      <c r="F331" s="53"/>
      <c r="G331" s="53"/>
    </row>
    <row r="332" spans="1:7" ht="19.5" customHeight="1">
      <c r="A332" s="2" t="s">
        <v>39</v>
      </c>
      <c r="B332" s="53"/>
      <c r="C332" s="53"/>
      <c r="D332" s="53"/>
      <c r="E332" s="53"/>
      <c r="F332" s="53"/>
      <c r="G332" s="53"/>
    </row>
    <row r="333" spans="1:7" ht="19.5" customHeight="1">
      <c r="A333" s="2" t="s">
        <v>40</v>
      </c>
      <c r="B333" s="53"/>
      <c r="C333" s="53"/>
      <c r="D333" s="53"/>
      <c r="E333" s="53"/>
      <c r="F333" s="53"/>
      <c r="G333" s="53"/>
    </row>
    <row r="334" spans="1:7" ht="19.5" customHeight="1">
      <c r="A334" s="2" t="s">
        <v>41</v>
      </c>
      <c r="B334" s="53"/>
      <c r="C334" s="53"/>
      <c r="D334" s="53"/>
      <c r="E334" s="53"/>
      <c r="F334" s="53"/>
      <c r="G334" s="53"/>
    </row>
    <row r="335" spans="1:7" ht="19.5" customHeight="1">
      <c r="A335" s="2" t="s">
        <v>42</v>
      </c>
      <c r="B335" s="53"/>
      <c r="C335" s="53"/>
      <c r="D335" s="53"/>
      <c r="E335" s="53"/>
      <c r="F335" s="53"/>
      <c r="G335" s="53"/>
    </row>
    <row r="336" spans="1:7" ht="19.5" customHeight="1">
      <c r="A336" s="2" t="s">
        <v>43</v>
      </c>
      <c r="B336" s="53"/>
      <c r="C336" s="53"/>
      <c r="D336" s="53"/>
      <c r="E336" s="53"/>
      <c r="F336" s="53"/>
      <c r="G336" s="53"/>
    </row>
    <row r="337" spans="1:7" ht="19.5" customHeight="1">
      <c r="A337" s="2" t="s">
        <v>44</v>
      </c>
      <c r="B337" s="53"/>
      <c r="C337" s="53"/>
      <c r="D337" s="53"/>
      <c r="E337" s="53"/>
      <c r="F337" s="53"/>
      <c r="G337" s="53"/>
    </row>
    <row r="338" spans="1:7" ht="19.5" customHeight="1">
      <c r="A338" s="2" t="s">
        <v>45</v>
      </c>
      <c r="B338" s="53"/>
      <c r="C338" s="53"/>
      <c r="D338" s="53"/>
      <c r="E338" s="53"/>
      <c r="F338" s="53"/>
      <c r="G338" s="53"/>
    </row>
    <row r="339" spans="1:7" ht="19.5" customHeight="1">
      <c r="A339" s="2" t="s">
        <v>46</v>
      </c>
      <c r="B339" s="53"/>
      <c r="C339" s="53"/>
      <c r="D339" s="53"/>
      <c r="E339" s="53"/>
      <c r="F339" s="53"/>
      <c r="G339" s="53"/>
    </row>
    <row r="340" spans="1:7" ht="19.5" customHeight="1">
      <c r="A340" s="2" t="s">
        <v>47</v>
      </c>
      <c r="B340" s="16">
        <f aca="true" t="shared" si="12" ref="B340:G340">SUM(B294:B321,B329:B339)</f>
        <v>0</v>
      </c>
      <c r="C340" s="16">
        <f t="shared" si="12"/>
        <v>0</v>
      </c>
      <c r="D340" s="16">
        <f t="shared" si="12"/>
        <v>0</v>
      </c>
      <c r="E340" s="16">
        <f t="shared" si="12"/>
        <v>0</v>
      </c>
      <c r="F340" s="16">
        <f t="shared" si="12"/>
        <v>0</v>
      </c>
      <c r="G340" s="16">
        <f t="shared" si="12"/>
        <v>0</v>
      </c>
    </row>
    <row r="341" spans="1:7" ht="19.5" customHeight="1">
      <c r="A341" s="3"/>
      <c r="B341" s="4"/>
      <c r="C341" s="4"/>
      <c r="D341" s="4"/>
      <c r="E341" s="4"/>
      <c r="F341" s="4"/>
      <c r="G341" s="4"/>
    </row>
    <row r="342" spans="1:6" ht="19.5" customHeight="1">
      <c r="A342" s="23" t="s">
        <v>48</v>
      </c>
      <c r="F342" s="5"/>
    </row>
    <row r="343" ht="19.5" customHeight="1">
      <c r="F343" s="5"/>
    </row>
    <row r="344" spans="1:7" ht="19.5" customHeight="1">
      <c r="A344" s="18" t="s">
        <v>67</v>
      </c>
      <c r="B344" s="21"/>
      <c r="C344" s="21"/>
      <c r="D344" s="21"/>
      <c r="E344" s="21"/>
      <c r="F344" s="21"/>
      <c r="G344" s="21"/>
    </row>
    <row r="345" spans="1:7" ht="19.5" customHeight="1">
      <c r="A345" s="18" t="s">
        <v>84</v>
      </c>
      <c r="B345" s="21">
        <f aca="true" t="shared" si="13" ref="B345:G345">SUM(B340)</f>
        <v>0</v>
      </c>
      <c r="C345" s="21">
        <f t="shared" si="13"/>
        <v>0</v>
      </c>
      <c r="D345" s="21">
        <f t="shared" si="13"/>
        <v>0</v>
      </c>
      <c r="E345" s="21">
        <f t="shared" si="13"/>
        <v>0</v>
      </c>
      <c r="F345" s="21">
        <f t="shared" si="13"/>
        <v>0</v>
      </c>
      <c r="G345" s="21">
        <f t="shared" si="13"/>
        <v>0</v>
      </c>
    </row>
    <row r="346" spans="1:7" ht="19.5" customHeight="1">
      <c r="A346" s="18" t="s">
        <v>49</v>
      </c>
      <c r="B346" s="24" t="e">
        <f aca="true" t="shared" si="14" ref="B346:G346">SUM((B345-B344)/B344*100)</f>
        <v>#DIV/0!</v>
      </c>
      <c r="C346" s="24" t="e">
        <f t="shared" si="14"/>
        <v>#DIV/0!</v>
      </c>
      <c r="D346" s="24" t="e">
        <f t="shared" si="14"/>
        <v>#DIV/0!</v>
      </c>
      <c r="E346" s="24" t="e">
        <f t="shared" si="14"/>
        <v>#DIV/0!</v>
      </c>
      <c r="F346" s="24" t="e">
        <f t="shared" si="14"/>
        <v>#DIV/0!</v>
      </c>
      <c r="G346" s="24" t="e">
        <f t="shared" si="14"/>
        <v>#DIV/0!</v>
      </c>
    </row>
    <row r="348" spans="1:7" ht="12.75" customHeight="1">
      <c r="A348" s="47"/>
      <c r="B348" s="47"/>
      <c r="C348" s="47"/>
      <c r="D348" s="47"/>
      <c r="E348" s="47"/>
      <c r="F348" s="47"/>
      <c r="G348" s="47"/>
    </row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spans="1:7" ht="19.5" customHeight="1">
      <c r="A358" s="80" t="s">
        <v>0</v>
      </c>
      <c r="B358" s="81"/>
      <c r="C358" s="81"/>
      <c r="D358" s="81"/>
      <c r="E358" s="81"/>
      <c r="F358" s="81"/>
      <c r="G358" s="82"/>
    </row>
    <row r="359" spans="1:7" ht="19.5" customHeight="1">
      <c r="A359" s="7" t="s">
        <v>1</v>
      </c>
      <c r="B359" s="8"/>
      <c r="C359" s="8"/>
      <c r="D359" s="8"/>
      <c r="E359" s="63" t="s">
        <v>85</v>
      </c>
      <c r="F359" s="64"/>
      <c r="G359" s="65"/>
    </row>
    <row r="360" spans="1:7" ht="19.5" customHeight="1">
      <c r="A360" s="77" t="s">
        <v>2</v>
      </c>
      <c r="B360" s="78"/>
      <c r="C360" s="79"/>
      <c r="D360" s="8"/>
      <c r="E360" s="8"/>
      <c r="F360" s="8"/>
      <c r="G360" s="8"/>
    </row>
    <row r="361" spans="1:7" ht="22.5" customHeight="1">
      <c r="A361" s="60" t="s">
        <v>61</v>
      </c>
      <c r="B361" s="9" t="s">
        <v>54</v>
      </c>
      <c r="C361" s="10"/>
      <c r="D361" s="10"/>
      <c r="E361" s="10"/>
      <c r="F361" s="10"/>
      <c r="G361" s="10"/>
    </row>
    <row r="362" spans="1:7" ht="21.75" customHeight="1">
      <c r="A362" s="60" t="s">
        <v>62</v>
      </c>
      <c r="B362" s="11" t="s">
        <v>3</v>
      </c>
      <c r="C362" s="12"/>
      <c r="D362" s="12"/>
      <c r="E362" s="68" t="s">
        <v>50</v>
      </c>
      <c r="F362" s="69"/>
      <c r="G362" s="69"/>
    </row>
    <row r="363" spans="1:7" ht="19.5" customHeight="1">
      <c r="A363" s="8"/>
      <c r="B363" s="43" t="s">
        <v>5</v>
      </c>
      <c r="C363" s="12" t="s">
        <v>6</v>
      </c>
      <c r="D363" s="12"/>
      <c r="E363" s="43" t="s">
        <v>5</v>
      </c>
      <c r="F363" s="12" t="s">
        <v>6</v>
      </c>
      <c r="G363" s="12"/>
    </row>
    <row r="364" spans="1:7" ht="19.5" customHeight="1">
      <c r="A364" s="8"/>
      <c r="B364" s="43" t="s">
        <v>7</v>
      </c>
      <c r="C364" s="43" t="s">
        <v>8</v>
      </c>
      <c r="D364" s="43" t="s">
        <v>9</v>
      </c>
      <c r="E364" s="43" t="s">
        <v>7</v>
      </c>
      <c r="F364" s="43" t="s">
        <v>10</v>
      </c>
      <c r="G364" s="43" t="s">
        <v>9</v>
      </c>
    </row>
    <row r="365" spans="1:7" ht="19.5" customHeight="1">
      <c r="A365" s="2" t="s">
        <v>11</v>
      </c>
      <c r="B365" s="53"/>
      <c r="C365" s="53"/>
      <c r="D365" s="53"/>
      <c r="E365" s="53"/>
      <c r="F365" s="53"/>
      <c r="G365" s="53"/>
    </row>
    <row r="366" spans="1:7" ht="19.5" customHeight="1">
      <c r="A366" s="2" t="s">
        <v>57</v>
      </c>
      <c r="B366" s="53"/>
      <c r="C366" s="53"/>
      <c r="D366" s="53"/>
      <c r="E366" s="53"/>
      <c r="F366" s="53"/>
      <c r="G366" s="53"/>
    </row>
    <row r="367" spans="1:7" ht="19.5" customHeight="1">
      <c r="A367" s="17" t="s">
        <v>12</v>
      </c>
      <c r="C367" s="53"/>
      <c r="D367" s="53"/>
      <c r="E367" s="53"/>
      <c r="F367" s="53"/>
      <c r="G367" s="53"/>
    </row>
    <row r="368" spans="1:7" ht="19.5" customHeight="1">
      <c r="A368" s="2" t="s">
        <v>13</v>
      </c>
      <c r="B368" s="53"/>
      <c r="C368" s="53"/>
      <c r="D368" s="53"/>
      <c r="E368" s="53"/>
      <c r="F368" s="53"/>
      <c r="G368" s="53"/>
    </row>
    <row r="369" spans="1:7" ht="19.5" customHeight="1">
      <c r="A369" s="2" t="s">
        <v>14</v>
      </c>
      <c r="B369" s="53"/>
      <c r="C369" s="53"/>
      <c r="D369" s="53"/>
      <c r="E369" s="53"/>
      <c r="F369" s="53"/>
      <c r="G369" s="53"/>
    </row>
    <row r="370" spans="1:7" ht="19.5" customHeight="1">
      <c r="A370" s="2" t="s">
        <v>15</v>
      </c>
      <c r="B370" s="53"/>
      <c r="C370" s="53"/>
      <c r="D370" s="53"/>
      <c r="E370" s="53"/>
      <c r="F370" s="53"/>
      <c r="G370" s="53"/>
    </row>
    <row r="371" spans="1:7" ht="19.5" customHeight="1">
      <c r="A371" s="2" t="s">
        <v>16</v>
      </c>
      <c r="B371" s="53"/>
      <c r="C371" s="53"/>
      <c r="D371" s="53"/>
      <c r="E371" s="53"/>
      <c r="F371" s="53"/>
      <c r="G371" s="53"/>
    </row>
    <row r="372" spans="1:7" ht="19.5" customHeight="1">
      <c r="A372" s="2" t="s">
        <v>17</v>
      </c>
      <c r="B372" s="53"/>
      <c r="C372" s="53"/>
      <c r="D372" s="53"/>
      <c r="E372" s="53"/>
      <c r="F372" s="53"/>
      <c r="G372" s="53"/>
    </row>
    <row r="373" spans="1:7" ht="19.5" customHeight="1">
      <c r="A373" s="2" t="s">
        <v>18</v>
      </c>
      <c r="B373" s="53"/>
      <c r="C373" s="53"/>
      <c r="D373" s="53"/>
      <c r="E373" s="53"/>
      <c r="F373" s="53"/>
      <c r="G373" s="53"/>
    </row>
    <row r="374" spans="1:7" ht="19.5" customHeight="1">
      <c r="A374" s="2" t="s">
        <v>19</v>
      </c>
      <c r="B374" s="53"/>
      <c r="C374" s="53"/>
      <c r="D374" s="53"/>
      <c r="E374" s="53"/>
      <c r="F374" s="53"/>
      <c r="G374" s="53"/>
    </row>
    <row r="375" spans="1:7" ht="19.5" customHeight="1">
      <c r="A375" s="2" t="s">
        <v>20</v>
      </c>
      <c r="B375" s="53"/>
      <c r="C375" s="53"/>
      <c r="D375" s="53"/>
      <c r="E375" s="53"/>
      <c r="F375" s="53"/>
      <c r="G375" s="53"/>
    </row>
    <row r="376" spans="1:7" ht="19.5" customHeight="1">
      <c r="A376" s="2" t="s">
        <v>21</v>
      </c>
      <c r="B376" s="53"/>
      <c r="C376" s="53"/>
      <c r="D376" s="53"/>
      <c r="E376" s="53"/>
      <c r="F376" s="53"/>
      <c r="G376" s="53"/>
    </row>
    <row r="377" spans="1:7" ht="19.5" customHeight="1">
      <c r="A377" s="2" t="s">
        <v>58</v>
      </c>
      <c r="B377" s="53"/>
      <c r="C377" s="53"/>
      <c r="D377" s="53"/>
      <c r="E377" s="53"/>
      <c r="F377" s="53"/>
      <c r="G377" s="53"/>
    </row>
    <row r="378" spans="1:7" ht="19.5" customHeight="1">
      <c r="A378" s="2" t="s">
        <v>22</v>
      </c>
      <c r="B378" s="53"/>
      <c r="C378" s="53"/>
      <c r="D378" s="53"/>
      <c r="E378" s="53"/>
      <c r="F378" s="53"/>
      <c r="G378" s="53"/>
    </row>
    <row r="379" spans="1:7" ht="19.5" customHeight="1">
      <c r="A379" s="2" t="s">
        <v>52</v>
      </c>
      <c r="B379" s="53"/>
      <c r="C379" s="53"/>
      <c r="D379" s="53"/>
      <c r="E379" s="53"/>
      <c r="F379" s="53"/>
      <c r="G379" s="53"/>
    </row>
    <row r="380" spans="1:7" ht="19.5" customHeight="1">
      <c r="A380" s="2" t="s">
        <v>23</v>
      </c>
      <c r="B380" s="53"/>
      <c r="C380" s="53"/>
      <c r="D380" s="53"/>
      <c r="E380" s="53"/>
      <c r="F380" s="53"/>
      <c r="G380" s="53"/>
    </row>
    <row r="381" spans="1:7" ht="19.5" customHeight="1">
      <c r="A381" s="2" t="s">
        <v>24</v>
      </c>
      <c r="B381" s="53"/>
      <c r="C381" s="53"/>
      <c r="D381" s="53"/>
      <c r="E381" s="53"/>
      <c r="F381" s="53"/>
      <c r="G381" s="53"/>
    </row>
    <row r="382" spans="1:7" ht="19.5" customHeight="1">
      <c r="A382" s="2" t="s">
        <v>25</v>
      </c>
      <c r="B382" s="53"/>
      <c r="C382" s="53"/>
      <c r="D382" s="53"/>
      <c r="E382" s="53"/>
      <c r="F382" s="53"/>
      <c r="G382" s="53"/>
    </row>
    <row r="383" spans="1:7" ht="19.5" customHeight="1">
      <c r="A383" s="2" t="s">
        <v>26</v>
      </c>
      <c r="B383" s="53"/>
      <c r="C383" s="53"/>
      <c r="D383" s="53"/>
      <c r="E383" s="53"/>
      <c r="F383" s="53"/>
      <c r="G383" s="53"/>
    </row>
    <row r="384" spans="1:7" ht="19.5" customHeight="1">
      <c r="A384" s="2" t="s">
        <v>27</v>
      </c>
      <c r="B384" s="53"/>
      <c r="C384" s="53"/>
      <c r="D384" s="53"/>
      <c r="E384" s="53"/>
      <c r="F384" s="53"/>
      <c r="G384" s="53"/>
    </row>
    <row r="385" spans="1:7" ht="19.5" customHeight="1">
      <c r="A385" s="2" t="s">
        <v>28</v>
      </c>
      <c r="B385" s="53"/>
      <c r="C385" s="53"/>
      <c r="D385" s="53"/>
      <c r="E385" s="53"/>
      <c r="F385" s="53"/>
      <c r="G385" s="53"/>
    </row>
    <row r="386" spans="1:7" ht="19.5" customHeight="1">
      <c r="A386" s="2" t="s">
        <v>29</v>
      </c>
      <c r="B386" s="53"/>
      <c r="C386" s="53"/>
      <c r="D386" s="53"/>
      <c r="E386" s="53"/>
      <c r="F386" s="53"/>
      <c r="G386" s="53"/>
    </row>
    <row r="387" spans="1:7" ht="19.5" customHeight="1">
      <c r="A387" s="2" t="s">
        <v>30</v>
      </c>
      <c r="B387" s="53"/>
      <c r="C387" s="53"/>
      <c r="D387" s="53"/>
      <c r="E387" s="53"/>
      <c r="F387" s="53"/>
      <c r="G387" s="53"/>
    </row>
    <row r="388" spans="1:7" ht="19.5" customHeight="1">
      <c r="A388" s="2" t="s">
        <v>31</v>
      </c>
      <c r="B388" s="53"/>
      <c r="C388" s="53"/>
      <c r="D388" s="53"/>
      <c r="E388" s="53"/>
      <c r="F388" s="53"/>
      <c r="G388" s="53"/>
    </row>
    <row r="389" spans="1:7" ht="19.5" customHeight="1">
      <c r="A389" s="2" t="s">
        <v>32</v>
      </c>
      <c r="B389" s="53"/>
      <c r="C389" s="53"/>
      <c r="D389" s="53"/>
      <c r="E389" s="53"/>
      <c r="F389" s="53"/>
      <c r="G389" s="53"/>
    </row>
    <row r="390" spans="1:7" ht="19.5" customHeight="1">
      <c r="A390" s="2" t="s">
        <v>33</v>
      </c>
      <c r="B390" s="53"/>
      <c r="C390" s="53"/>
      <c r="D390" s="53"/>
      <c r="E390" s="53"/>
      <c r="F390" s="53"/>
      <c r="G390" s="53"/>
    </row>
    <row r="391" spans="1:7" ht="19.5" customHeight="1">
      <c r="A391" s="2" t="s">
        <v>34</v>
      </c>
      <c r="B391" s="53"/>
      <c r="C391" s="53"/>
      <c r="D391" s="53"/>
      <c r="E391" s="53"/>
      <c r="F391" s="53"/>
      <c r="G391" s="53"/>
    </row>
    <row r="392" spans="1:7" ht="19.5" customHeight="1">
      <c r="A392" s="2" t="s">
        <v>35</v>
      </c>
      <c r="B392" s="53"/>
      <c r="C392" s="53"/>
      <c r="D392" s="53"/>
      <c r="E392" s="53"/>
      <c r="F392" s="53"/>
      <c r="G392" s="53"/>
    </row>
    <row r="393" spans="1:7" ht="19.5" customHeight="1">
      <c r="A393" s="45"/>
      <c r="B393" s="37"/>
      <c r="C393" s="37"/>
      <c r="D393" s="37"/>
      <c r="E393" s="37"/>
      <c r="F393" s="37"/>
      <c r="G393" s="19"/>
    </row>
    <row r="394" spans="1:7" ht="19.5" customHeight="1">
      <c r="A394" s="66" t="s">
        <v>0</v>
      </c>
      <c r="B394" s="67"/>
      <c r="C394" s="67"/>
      <c r="D394" s="67"/>
      <c r="E394" s="67"/>
      <c r="F394" s="67"/>
      <c r="G394" s="68"/>
    </row>
    <row r="395" spans="1:7" ht="19.5" customHeight="1">
      <c r="A395" s="7" t="s">
        <v>1</v>
      </c>
      <c r="B395" s="8"/>
      <c r="C395" s="8"/>
      <c r="D395" s="8"/>
      <c r="E395" s="63" t="s">
        <v>85</v>
      </c>
      <c r="F395" s="64"/>
      <c r="G395" s="65"/>
    </row>
    <row r="396" spans="1:7" ht="19.5" customHeight="1">
      <c r="A396" s="83" t="s">
        <v>2</v>
      </c>
      <c r="B396" s="84"/>
      <c r="C396" s="8"/>
      <c r="D396" s="8"/>
      <c r="E396" s="8"/>
      <c r="F396" s="8"/>
      <c r="G396" s="8"/>
    </row>
    <row r="397" spans="1:7" ht="22.5" customHeight="1">
      <c r="A397" s="60" t="s">
        <v>61</v>
      </c>
      <c r="B397" s="9" t="s">
        <v>54</v>
      </c>
      <c r="C397" s="10"/>
      <c r="D397" s="10"/>
      <c r="E397" s="10"/>
      <c r="F397" s="10"/>
      <c r="G397" s="10"/>
    </row>
    <row r="398" spans="1:7" ht="23.25" customHeight="1">
      <c r="A398" s="60" t="s">
        <v>62</v>
      </c>
      <c r="B398" s="11" t="s">
        <v>3</v>
      </c>
      <c r="C398" s="12"/>
      <c r="D398" s="12"/>
      <c r="E398" s="11" t="s">
        <v>4</v>
      </c>
      <c r="F398" s="11"/>
      <c r="G398" s="11"/>
    </row>
    <row r="399" spans="1:7" ht="19.5" customHeight="1">
      <c r="A399" s="8"/>
      <c r="B399" s="13" t="s">
        <v>5</v>
      </c>
      <c r="C399" s="12" t="s">
        <v>6</v>
      </c>
      <c r="D399" s="12"/>
      <c r="E399" s="13" t="s">
        <v>5</v>
      </c>
      <c r="F399" s="12" t="s">
        <v>6</v>
      </c>
      <c r="G399" s="12"/>
    </row>
    <row r="400" spans="1:7" ht="19.5" customHeight="1">
      <c r="A400" s="8"/>
      <c r="B400" s="13" t="s">
        <v>7</v>
      </c>
      <c r="C400" s="13" t="s">
        <v>8</v>
      </c>
      <c r="D400" s="13" t="s">
        <v>9</v>
      </c>
      <c r="E400" s="13" t="s">
        <v>7</v>
      </c>
      <c r="F400" s="13" t="s">
        <v>10</v>
      </c>
      <c r="G400" s="13" t="s">
        <v>9</v>
      </c>
    </row>
    <row r="401" spans="1:7" ht="19.5" customHeight="1">
      <c r="A401" s="2" t="s">
        <v>36</v>
      </c>
      <c r="B401" s="53"/>
      <c r="C401" s="53"/>
      <c r="D401" s="53"/>
      <c r="E401" s="53"/>
      <c r="F401" s="53"/>
      <c r="G401" s="53"/>
    </row>
    <row r="402" spans="1:7" ht="19.5" customHeight="1">
      <c r="A402" s="2" t="s">
        <v>37</v>
      </c>
      <c r="B402" s="53"/>
      <c r="C402" s="53"/>
      <c r="D402" s="53"/>
      <c r="E402" s="53"/>
      <c r="F402" s="53"/>
      <c r="G402" s="53"/>
    </row>
    <row r="403" spans="1:7" ht="19.5" customHeight="1">
      <c r="A403" s="2" t="s">
        <v>38</v>
      </c>
      <c r="B403" s="53"/>
      <c r="C403" s="53"/>
      <c r="D403" s="53"/>
      <c r="E403" s="53"/>
      <c r="F403" s="53"/>
      <c r="G403" s="53"/>
    </row>
    <row r="404" spans="1:7" ht="19.5" customHeight="1">
      <c r="A404" s="2" t="s">
        <v>39</v>
      </c>
      <c r="B404" s="53"/>
      <c r="C404" s="53"/>
      <c r="D404" s="53"/>
      <c r="E404" s="53"/>
      <c r="F404" s="53"/>
      <c r="G404" s="53"/>
    </row>
    <row r="405" spans="1:7" ht="19.5" customHeight="1">
      <c r="A405" s="2" t="s">
        <v>40</v>
      </c>
      <c r="B405" s="53"/>
      <c r="C405" s="53"/>
      <c r="D405" s="53"/>
      <c r="E405" s="53"/>
      <c r="F405" s="53"/>
      <c r="G405" s="53"/>
    </row>
    <row r="406" spans="1:7" ht="19.5" customHeight="1">
      <c r="A406" s="2" t="s">
        <v>41</v>
      </c>
      <c r="B406" s="53"/>
      <c r="C406" s="53"/>
      <c r="D406" s="53"/>
      <c r="E406" s="53"/>
      <c r="F406" s="53"/>
      <c r="G406" s="53"/>
    </row>
    <row r="407" spans="1:7" ht="19.5" customHeight="1">
      <c r="A407" s="2" t="s">
        <v>42</v>
      </c>
      <c r="B407" s="53"/>
      <c r="C407" s="53"/>
      <c r="D407" s="53"/>
      <c r="E407" s="53"/>
      <c r="F407" s="53"/>
      <c r="G407" s="53"/>
    </row>
    <row r="408" spans="1:7" ht="19.5" customHeight="1">
      <c r="A408" s="2" t="s">
        <v>43</v>
      </c>
      <c r="B408" s="53"/>
      <c r="C408" s="53"/>
      <c r="D408" s="53"/>
      <c r="E408" s="53"/>
      <c r="F408" s="53"/>
      <c r="G408" s="53"/>
    </row>
    <row r="409" spans="1:7" ht="19.5" customHeight="1">
      <c r="A409" s="2" t="s">
        <v>44</v>
      </c>
      <c r="B409" s="53"/>
      <c r="C409" s="53"/>
      <c r="D409" s="53"/>
      <c r="E409" s="53"/>
      <c r="F409" s="53"/>
      <c r="G409" s="53"/>
    </row>
    <row r="410" spans="1:7" ht="19.5" customHeight="1">
      <c r="A410" s="2" t="s">
        <v>45</v>
      </c>
      <c r="B410" s="53"/>
      <c r="C410" s="53"/>
      <c r="D410" s="53"/>
      <c r="E410" s="53"/>
      <c r="F410" s="53"/>
      <c r="G410" s="53"/>
    </row>
    <row r="411" spans="1:7" ht="19.5" customHeight="1">
      <c r="A411" s="2" t="s">
        <v>46</v>
      </c>
      <c r="B411" s="53"/>
      <c r="C411" s="53"/>
      <c r="D411" s="53"/>
      <c r="E411" s="53"/>
      <c r="F411" s="53"/>
      <c r="G411" s="53"/>
    </row>
    <row r="412" spans="1:7" ht="19.5" customHeight="1">
      <c r="A412" s="44" t="s">
        <v>47</v>
      </c>
      <c r="B412" s="16">
        <f aca="true" t="shared" si="15" ref="B412:G412">SUM(B365:B392,B401:B411)</f>
        <v>0</v>
      </c>
      <c r="C412" s="16">
        <f t="shared" si="15"/>
        <v>0</v>
      </c>
      <c r="D412" s="16">
        <f t="shared" si="15"/>
        <v>0</v>
      </c>
      <c r="E412" s="16">
        <f t="shared" si="15"/>
        <v>0</v>
      </c>
      <c r="F412" s="16">
        <f t="shared" si="15"/>
        <v>0</v>
      </c>
      <c r="G412" s="16">
        <f t="shared" si="15"/>
        <v>0</v>
      </c>
    </row>
    <row r="413" spans="1:7" ht="19.5" customHeight="1">
      <c r="A413" s="3"/>
      <c r="B413" s="4"/>
      <c r="C413" s="4"/>
      <c r="D413" s="4"/>
      <c r="E413" s="4"/>
      <c r="F413" s="4"/>
      <c r="G413" s="4"/>
    </row>
    <row r="414" spans="1:6" ht="19.5" customHeight="1">
      <c r="A414" s="23" t="s">
        <v>48</v>
      </c>
      <c r="B414" s="22"/>
      <c r="C414" s="22"/>
      <c r="F414" s="5"/>
    </row>
    <row r="415" ht="19.5" customHeight="1">
      <c r="F415" s="5"/>
    </row>
    <row r="416" spans="1:7" ht="19.5" customHeight="1">
      <c r="A416" s="18" t="s">
        <v>68</v>
      </c>
      <c r="B416" s="21"/>
      <c r="C416" s="21"/>
      <c r="D416" s="21"/>
      <c r="E416" s="21"/>
      <c r="F416" s="21"/>
      <c r="G416" s="21"/>
    </row>
    <row r="417" spans="1:7" ht="19.5" customHeight="1">
      <c r="A417" s="18" t="s">
        <v>86</v>
      </c>
      <c r="B417" s="21">
        <f aca="true" t="shared" si="16" ref="B417:G417">SUM(B412)</f>
        <v>0</v>
      </c>
      <c r="C417" s="21">
        <f t="shared" si="16"/>
        <v>0</v>
      </c>
      <c r="D417" s="21">
        <f t="shared" si="16"/>
        <v>0</v>
      </c>
      <c r="E417" s="21">
        <f t="shared" si="16"/>
        <v>0</v>
      </c>
      <c r="F417" s="21">
        <f t="shared" si="16"/>
        <v>0</v>
      </c>
      <c r="G417" s="21">
        <f t="shared" si="16"/>
        <v>0</v>
      </c>
    </row>
    <row r="418" spans="1:7" ht="19.5" customHeight="1">
      <c r="A418" s="18" t="s">
        <v>49</v>
      </c>
      <c r="B418" s="24" t="e">
        <f aca="true" t="shared" si="17" ref="B418:G418">SUM((B417-B416)/B416*100)</f>
        <v>#DIV/0!</v>
      </c>
      <c r="C418" s="24" t="e">
        <f t="shared" si="17"/>
        <v>#DIV/0!</v>
      </c>
      <c r="D418" s="24" t="e">
        <f t="shared" si="17"/>
        <v>#DIV/0!</v>
      </c>
      <c r="E418" s="24" t="e">
        <f t="shared" si="17"/>
        <v>#DIV/0!</v>
      </c>
      <c r="F418" s="24" t="e">
        <f t="shared" si="17"/>
        <v>#DIV/0!</v>
      </c>
      <c r="G418" s="24" t="e">
        <f t="shared" si="17"/>
        <v>#DIV/0!</v>
      </c>
    </row>
    <row r="419" ht="19.5" customHeight="1"/>
    <row r="420" spans="1:7" ht="12.75" customHeight="1">
      <c r="A420" s="47"/>
      <c r="B420" s="47"/>
      <c r="C420" s="47"/>
      <c r="D420" s="47"/>
      <c r="E420" s="47"/>
      <c r="F420" s="47"/>
      <c r="G420" s="47"/>
    </row>
    <row r="433" spans="1:7" ht="19.5" customHeight="1">
      <c r="A433" s="66" t="s">
        <v>0</v>
      </c>
      <c r="B433" s="67"/>
      <c r="C433" s="67"/>
      <c r="D433" s="67"/>
      <c r="E433" s="67"/>
      <c r="F433" s="67"/>
      <c r="G433" s="68"/>
    </row>
    <row r="434" spans="1:7" ht="19.5" customHeight="1">
      <c r="A434" s="7" t="s">
        <v>1</v>
      </c>
      <c r="B434" s="8"/>
      <c r="C434" s="8"/>
      <c r="D434" s="8"/>
      <c r="E434" s="63" t="s">
        <v>87</v>
      </c>
      <c r="F434" s="64"/>
      <c r="G434" s="65"/>
    </row>
    <row r="435" spans="1:7" ht="19.5" customHeight="1">
      <c r="A435" s="70" t="s">
        <v>2</v>
      </c>
      <c r="B435" s="70"/>
      <c r="C435" s="70"/>
      <c r="D435" s="8"/>
      <c r="E435" s="8"/>
      <c r="F435" s="8"/>
      <c r="G435" s="8"/>
    </row>
    <row r="436" spans="1:7" ht="23.25" customHeight="1">
      <c r="A436" s="60" t="s">
        <v>61</v>
      </c>
      <c r="B436" s="9" t="s">
        <v>54</v>
      </c>
      <c r="C436" s="10"/>
      <c r="D436" s="10"/>
      <c r="E436" s="10"/>
      <c r="F436" s="10"/>
      <c r="G436" s="10"/>
    </row>
    <row r="437" spans="1:7" ht="24" customHeight="1">
      <c r="A437" s="60" t="s">
        <v>62</v>
      </c>
      <c r="B437" s="11" t="s">
        <v>3</v>
      </c>
      <c r="C437" s="12"/>
      <c r="D437" s="12"/>
      <c r="E437" s="68" t="s">
        <v>50</v>
      </c>
      <c r="F437" s="69"/>
      <c r="G437" s="69"/>
    </row>
    <row r="438" spans="1:7" ht="19.5" customHeight="1">
      <c r="A438" s="8"/>
      <c r="B438" s="13" t="s">
        <v>5</v>
      </c>
      <c r="C438" s="12" t="s">
        <v>6</v>
      </c>
      <c r="D438" s="12"/>
      <c r="E438" s="13" t="s">
        <v>5</v>
      </c>
      <c r="F438" s="12" t="s">
        <v>6</v>
      </c>
      <c r="G438" s="12"/>
    </row>
    <row r="439" spans="1:7" ht="19.5" customHeight="1">
      <c r="A439" s="8"/>
      <c r="B439" s="13" t="s">
        <v>7</v>
      </c>
      <c r="C439" s="13" t="s">
        <v>8</v>
      </c>
      <c r="D439" s="13" t="s">
        <v>9</v>
      </c>
      <c r="E439" s="13" t="s">
        <v>7</v>
      </c>
      <c r="F439" s="13" t="s">
        <v>10</v>
      </c>
      <c r="G439" s="13" t="s">
        <v>9</v>
      </c>
    </row>
    <row r="440" spans="1:7" ht="19.5" customHeight="1">
      <c r="A440" s="2" t="s">
        <v>11</v>
      </c>
      <c r="B440" s="53"/>
      <c r="C440" s="53"/>
      <c r="D440" s="53"/>
      <c r="E440" s="53"/>
      <c r="F440" s="53"/>
      <c r="G440" s="53"/>
    </row>
    <row r="441" spans="1:7" ht="19.5" customHeight="1">
      <c r="A441" s="2" t="s">
        <v>57</v>
      </c>
      <c r="B441" s="53"/>
      <c r="C441" s="53"/>
      <c r="D441" s="53"/>
      <c r="E441" s="53"/>
      <c r="F441" s="53"/>
      <c r="G441" s="53"/>
    </row>
    <row r="442" spans="1:7" ht="19.5" customHeight="1">
      <c r="A442" s="17" t="s">
        <v>12</v>
      </c>
      <c r="C442" s="53"/>
      <c r="D442" s="53"/>
      <c r="E442" s="53"/>
      <c r="F442" s="53"/>
      <c r="G442" s="53"/>
    </row>
    <row r="443" spans="1:7" ht="19.5" customHeight="1">
      <c r="A443" s="2" t="s">
        <v>13</v>
      </c>
      <c r="B443" s="53"/>
      <c r="C443" s="53"/>
      <c r="D443" s="53"/>
      <c r="E443" s="53"/>
      <c r="F443" s="53"/>
      <c r="G443" s="53"/>
    </row>
    <row r="444" spans="1:7" ht="19.5" customHeight="1">
      <c r="A444" s="2" t="s">
        <v>14</v>
      </c>
      <c r="B444" s="53"/>
      <c r="C444" s="53"/>
      <c r="D444" s="53"/>
      <c r="E444" s="53"/>
      <c r="F444" s="53"/>
      <c r="G444" s="53"/>
    </row>
    <row r="445" spans="1:7" ht="19.5" customHeight="1">
      <c r="A445" s="2" t="s">
        <v>15</v>
      </c>
      <c r="B445" s="53"/>
      <c r="C445" s="53"/>
      <c r="D445" s="53"/>
      <c r="E445" s="53"/>
      <c r="F445" s="53"/>
      <c r="G445" s="53"/>
    </row>
    <row r="446" spans="1:7" ht="19.5" customHeight="1">
      <c r="A446" s="2" t="s">
        <v>16</v>
      </c>
      <c r="B446" s="53"/>
      <c r="C446" s="53"/>
      <c r="D446" s="53"/>
      <c r="E446" s="53"/>
      <c r="F446" s="53"/>
      <c r="G446" s="53"/>
    </row>
    <row r="447" spans="1:7" ht="19.5" customHeight="1">
      <c r="A447" s="2" t="s">
        <v>17</v>
      </c>
      <c r="B447" s="53"/>
      <c r="C447" s="53"/>
      <c r="D447" s="53"/>
      <c r="E447" s="53"/>
      <c r="F447" s="53"/>
      <c r="G447" s="53"/>
    </row>
    <row r="448" spans="1:7" ht="19.5" customHeight="1">
      <c r="A448" s="2" t="s">
        <v>18</v>
      </c>
      <c r="B448" s="53"/>
      <c r="C448" s="53"/>
      <c r="D448" s="53"/>
      <c r="E448" s="53"/>
      <c r="F448" s="53"/>
      <c r="G448" s="53"/>
    </row>
    <row r="449" spans="1:7" ht="19.5" customHeight="1">
      <c r="A449" s="2" t="s">
        <v>19</v>
      </c>
      <c r="B449" s="53"/>
      <c r="C449" s="53"/>
      <c r="D449" s="53"/>
      <c r="E449" s="53"/>
      <c r="F449" s="53"/>
      <c r="G449" s="53"/>
    </row>
    <row r="450" spans="1:7" ht="19.5" customHeight="1">
      <c r="A450" s="2" t="s">
        <v>20</v>
      </c>
      <c r="B450" s="53"/>
      <c r="C450" s="53"/>
      <c r="D450" s="53"/>
      <c r="E450" s="53"/>
      <c r="F450" s="53"/>
      <c r="G450" s="53"/>
    </row>
    <row r="451" spans="1:7" ht="19.5" customHeight="1">
      <c r="A451" s="2" t="s">
        <v>21</v>
      </c>
      <c r="B451" s="53"/>
      <c r="C451" s="53"/>
      <c r="D451" s="53"/>
      <c r="E451" s="53"/>
      <c r="F451" s="53"/>
      <c r="G451" s="53"/>
    </row>
    <row r="452" spans="1:7" ht="19.5" customHeight="1">
      <c r="A452" s="2" t="s">
        <v>58</v>
      </c>
      <c r="B452" s="53"/>
      <c r="C452" s="53"/>
      <c r="D452" s="53"/>
      <c r="E452" s="53"/>
      <c r="F452" s="53"/>
      <c r="G452" s="53"/>
    </row>
    <row r="453" spans="1:7" ht="19.5" customHeight="1">
      <c r="A453" s="2" t="s">
        <v>22</v>
      </c>
      <c r="B453" s="53"/>
      <c r="C453" s="53"/>
      <c r="D453" s="53"/>
      <c r="E453" s="53"/>
      <c r="F453" s="53"/>
      <c r="G453" s="53"/>
    </row>
    <row r="454" spans="1:7" ht="19.5" customHeight="1">
      <c r="A454" s="2" t="s">
        <v>52</v>
      </c>
      <c r="B454" s="53"/>
      <c r="C454" s="53"/>
      <c r="D454" s="53"/>
      <c r="E454" s="53"/>
      <c r="F454" s="53"/>
      <c r="G454" s="53"/>
    </row>
    <row r="455" spans="1:7" ht="19.5" customHeight="1">
      <c r="A455" s="2" t="s">
        <v>23</v>
      </c>
      <c r="B455" s="53"/>
      <c r="C455" s="53"/>
      <c r="D455" s="53"/>
      <c r="E455" s="53"/>
      <c r="F455" s="53"/>
      <c r="G455" s="53"/>
    </row>
    <row r="456" spans="1:7" ht="19.5" customHeight="1">
      <c r="A456" s="2" t="s">
        <v>24</v>
      </c>
      <c r="B456" s="53"/>
      <c r="C456" s="53"/>
      <c r="D456" s="53"/>
      <c r="E456" s="53"/>
      <c r="F456" s="53"/>
      <c r="G456" s="53"/>
    </row>
    <row r="457" spans="1:7" ht="19.5" customHeight="1">
      <c r="A457" s="2" t="s">
        <v>25</v>
      </c>
      <c r="B457" s="53"/>
      <c r="C457" s="53"/>
      <c r="D457" s="53"/>
      <c r="E457" s="53"/>
      <c r="F457" s="53"/>
      <c r="G457" s="53"/>
    </row>
    <row r="458" spans="1:7" ht="19.5" customHeight="1">
      <c r="A458" s="2" t="s">
        <v>26</v>
      </c>
      <c r="B458" s="53"/>
      <c r="C458" s="53"/>
      <c r="D458" s="53"/>
      <c r="E458" s="53"/>
      <c r="F458" s="53"/>
      <c r="G458" s="53"/>
    </row>
    <row r="459" spans="1:7" ht="19.5" customHeight="1">
      <c r="A459" s="2" t="s">
        <v>27</v>
      </c>
      <c r="B459" s="53"/>
      <c r="C459" s="53"/>
      <c r="D459" s="53"/>
      <c r="E459" s="53"/>
      <c r="F459" s="53"/>
      <c r="G459" s="53"/>
    </row>
    <row r="460" spans="1:7" ht="19.5" customHeight="1">
      <c r="A460" s="2" t="s">
        <v>28</v>
      </c>
      <c r="B460" s="53"/>
      <c r="C460" s="53"/>
      <c r="D460" s="53"/>
      <c r="E460" s="53"/>
      <c r="F460" s="53"/>
      <c r="G460" s="53"/>
    </row>
    <row r="461" spans="1:7" ht="19.5" customHeight="1">
      <c r="A461" s="2" t="s">
        <v>29</v>
      </c>
      <c r="B461" s="53"/>
      <c r="C461" s="53"/>
      <c r="D461" s="53"/>
      <c r="E461" s="53"/>
      <c r="F461" s="53"/>
      <c r="G461" s="53"/>
    </row>
    <row r="462" spans="1:7" ht="19.5" customHeight="1">
      <c r="A462" s="2" t="s">
        <v>30</v>
      </c>
      <c r="B462" s="53"/>
      <c r="C462" s="53"/>
      <c r="D462" s="53"/>
      <c r="E462" s="53"/>
      <c r="F462" s="53"/>
      <c r="G462" s="53"/>
    </row>
    <row r="463" spans="1:7" ht="19.5" customHeight="1">
      <c r="A463" s="2" t="s">
        <v>31</v>
      </c>
      <c r="B463" s="53"/>
      <c r="C463" s="53"/>
      <c r="D463" s="53"/>
      <c r="E463" s="53"/>
      <c r="F463" s="53"/>
      <c r="G463" s="53"/>
    </row>
    <row r="464" spans="1:7" ht="19.5" customHeight="1">
      <c r="A464" s="2" t="s">
        <v>32</v>
      </c>
      <c r="B464" s="53"/>
      <c r="C464" s="53"/>
      <c r="D464" s="53"/>
      <c r="E464" s="53"/>
      <c r="F464" s="53"/>
      <c r="G464" s="53"/>
    </row>
    <row r="465" spans="1:7" ht="19.5" customHeight="1">
      <c r="A465" s="2" t="s">
        <v>33</v>
      </c>
      <c r="B465" s="53"/>
      <c r="C465" s="53"/>
      <c r="D465" s="53"/>
      <c r="E465" s="53"/>
      <c r="F465" s="53"/>
      <c r="G465" s="53"/>
    </row>
    <row r="466" spans="1:7" ht="19.5" customHeight="1">
      <c r="A466" s="2" t="s">
        <v>34</v>
      </c>
      <c r="B466" s="53"/>
      <c r="C466" s="53"/>
      <c r="D466" s="53"/>
      <c r="E466" s="53"/>
      <c r="F466" s="53"/>
      <c r="G466" s="53"/>
    </row>
    <row r="467" spans="1:7" ht="19.5" customHeight="1">
      <c r="A467" s="2" t="s">
        <v>35</v>
      </c>
      <c r="B467" s="53"/>
      <c r="C467" s="53"/>
      <c r="D467" s="53"/>
      <c r="E467" s="53"/>
      <c r="F467" s="53"/>
      <c r="G467" s="53"/>
    </row>
    <row r="468" spans="1:7" ht="19.5" customHeight="1">
      <c r="A468" s="66" t="s">
        <v>0</v>
      </c>
      <c r="B468" s="67"/>
      <c r="C468" s="67"/>
      <c r="D468" s="67"/>
      <c r="E468" s="67"/>
      <c r="F468" s="67"/>
      <c r="G468" s="68"/>
    </row>
    <row r="469" spans="1:7" ht="19.5" customHeight="1">
      <c r="A469" s="7" t="s">
        <v>1</v>
      </c>
      <c r="B469" s="8"/>
      <c r="C469" s="8"/>
      <c r="D469" s="8"/>
      <c r="E469" s="63" t="s">
        <v>87</v>
      </c>
      <c r="F469" s="64"/>
      <c r="G469" s="65"/>
    </row>
    <row r="470" spans="1:7" ht="19.5" customHeight="1">
      <c r="A470" s="69" t="s">
        <v>2</v>
      </c>
      <c r="B470" s="69"/>
      <c r="C470" s="8"/>
      <c r="D470" s="8"/>
      <c r="E470" s="8"/>
      <c r="F470" s="8"/>
      <c r="G470" s="8"/>
    </row>
    <row r="471" spans="1:7" ht="22.5" customHeight="1">
      <c r="A471" s="60" t="s">
        <v>61</v>
      </c>
      <c r="B471" s="9" t="s">
        <v>54</v>
      </c>
      <c r="C471" s="10"/>
      <c r="D471" s="10"/>
      <c r="E471" s="10"/>
      <c r="F471" s="10"/>
      <c r="G471" s="10"/>
    </row>
    <row r="472" spans="1:7" ht="23.25" customHeight="1">
      <c r="A472" s="60" t="s">
        <v>62</v>
      </c>
      <c r="B472" s="11"/>
      <c r="C472" s="11"/>
      <c r="D472" s="11"/>
      <c r="E472" s="11"/>
      <c r="F472" s="11"/>
      <c r="G472" s="11"/>
    </row>
    <row r="473" spans="1:7" ht="19.5" customHeight="1">
      <c r="A473" s="8"/>
      <c r="B473" s="11" t="s">
        <v>3</v>
      </c>
      <c r="C473" s="12"/>
      <c r="D473" s="12"/>
      <c r="E473" s="11" t="s">
        <v>4</v>
      </c>
      <c r="F473" s="11"/>
      <c r="G473" s="11"/>
    </row>
    <row r="474" spans="1:7" ht="19.5" customHeight="1">
      <c r="A474" s="8"/>
      <c r="B474" s="13" t="s">
        <v>5</v>
      </c>
      <c r="C474" s="12" t="s">
        <v>6</v>
      </c>
      <c r="D474" s="12"/>
      <c r="E474" s="13" t="s">
        <v>5</v>
      </c>
      <c r="F474" s="12" t="s">
        <v>6</v>
      </c>
      <c r="G474" s="12"/>
    </row>
    <row r="475" spans="1:7" ht="19.5" customHeight="1">
      <c r="A475" s="8"/>
      <c r="B475" s="13" t="s">
        <v>7</v>
      </c>
      <c r="C475" s="13" t="s">
        <v>8</v>
      </c>
      <c r="D475" s="13" t="s">
        <v>9</v>
      </c>
      <c r="E475" s="13" t="s">
        <v>7</v>
      </c>
      <c r="F475" s="13" t="s">
        <v>10</v>
      </c>
      <c r="G475" s="13" t="s">
        <v>9</v>
      </c>
    </row>
    <row r="476" spans="1:7" ht="19.5" customHeight="1">
      <c r="A476" s="2" t="s">
        <v>36</v>
      </c>
      <c r="B476" s="53"/>
      <c r="C476" s="53"/>
      <c r="D476" s="53"/>
      <c r="E476" s="53"/>
      <c r="F476" s="53"/>
      <c r="G476" s="53"/>
    </row>
    <row r="477" spans="1:7" ht="19.5" customHeight="1">
      <c r="A477" s="2" t="s">
        <v>37</v>
      </c>
      <c r="B477" s="53"/>
      <c r="C477" s="53"/>
      <c r="D477" s="53"/>
      <c r="E477" s="53"/>
      <c r="F477" s="53"/>
      <c r="G477" s="53"/>
    </row>
    <row r="478" spans="1:7" ht="19.5" customHeight="1">
      <c r="A478" s="2" t="s">
        <v>38</v>
      </c>
      <c r="B478" s="53"/>
      <c r="C478" s="53"/>
      <c r="D478" s="53"/>
      <c r="E478" s="53"/>
      <c r="F478" s="53"/>
      <c r="G478" s="53"/>
    </row>
    <row r="479" spans="1:7" ht="19.5" customHeight="1">
      <c r="A479" s="2" t="s">
        <v>39</v>
      </c>
      <c r="B479" s="53"/>
      <c r="C479" s="53"/>
      <c r="D479" s="53"/>
      <c r="E479" s="53"/>
      <c r="F479" s="53"/>
      <c r="G479" s="53"/>
    </row>
    <row r="480" spans="1:7" ht="19.5" customHeight="1">
      <c r="A480" s="2" t="s">
        <v>40</v>
      </c>
      <c r="B480" s="53"/>
      <c r="C480" s="53"/>
      <c r="D480" s="53"/>
      <c r="E480" s="53"/>
      <c r="F480" s="53"/>
      <c r="G480" s="53"/>
    </row>
    <row r="481" spans="1:7" ht="19.5" customHeight="1">
      <c r="A481" s="2" t="s">
        <v>41</v>
      </c>
      <c r="B481" s="53"/>
      <c r="C481" s="53"/>
      <c r="D481" s="53"/>
      <c r="E481" s="53"/>
      <c r="F481" s="53"/>
      <c r="G481" s="53"/>
    </row>
    <row r="482" spans="1:7" ht="19.5" customHeight="1">
      <c r="A482" s="2" t="s">
        <v>42</v>
      </c>
      <c r="B482" s="53"/>
      <c r="C482" s="53"/>
      <c r="D482" s="53"/>
      <c r="E482" s="53"/>
      <c r="F482" s="53"/>
      <c r="G482" s="53"/>
    </row>
    <row r="483" spans="1:7" ht="19.5" customHeight="1">
      <c r="A483" s="2" t="s">
        <v>43</v>
      </c>
      <c r="B483" s="53"/>
      <c r="C483" s="53"/>
      <c r="D483" s="53"/>
      <c r="E483" s="53"/>
      <c r="F483" s="53"/>
      <c r="G483" s="53"/>
    </row>
    <row r="484" spans="1:7" ht="19.5" customHeight="1">
      <c r="A484" s="2" t="s">
        <v>44</v>
      </c>
      <c r="B484" s="53"/>
      <c r="C484" s="53"/>
      <c r="D484" s="53"/>
      <c r="E484" s="53"/>
      <c r="F484" s="53"/>
      <c r="G484" s="53"/>
    </row>
    <row r="485" spans="1:7" ht="19.5" customHeight="1">
      <c r="A485" s="2" t="s">
        <v>45</v>
      </c>
      <c r="B485" s="53"/>
      <c r="C485" s="53"/>
      <c r="D485" s="53"/>
      <c r="E485" s="53"/>
      <c r="F485" s="53"/>
      <c r="G485" s="53"/>
    </row>
    <row r="486" spans="1:7" ht="19.5" customHeight="1">
      <c r="A486" s="2" t="s">
        <v>46</v>
      </c>
      <c r="B486" s="53"/>
      <c r="C486" s="53"/>
      <c r="D486" s="53"/>
      <c r="E486" s="53"/>
      <c r="F486" s="53"/>
      <c r="G486" s="53"/>
    </row>
    <row r="487" spans="1:7" ht="19.5" customHeight="1">
      <c r="A487" s="2" t="s">
        <v>47</v>
      </c>
      <c r="B487" s="16">
        <f aca="true" t="shared" si="18" ref="B487:G487">SUM(B440:B467,B476:B486)</f>
        <v>0</v>
      </c>
      <c r="C487" s="16">
        <f t="shared" si="18"/>
        <v>0</v>
      </c>
      <c r="D487" s="16">
        <f t="shared" si="18"/>
        <v>0</v>
      </c>
      <c r="E487" s="16">
        <f t="shared" si="18"/>
        <v>0</v>
      </c>
      <c r="F487" s="16">
        <f t="shared" si="18"/>
        <v>0</v>
      </c>
      <c r="G487" s="16">
        <f t="shared" si="18"/>
        <v>0</v>
      </c>
    </row>
    <row r="488" ht="19.5" customHeight="1"/>
    <row r="489" spans="1:6" ht="19.5" customHeight="1">
      <c r="A489" s="23" t="s">
        <v>48</v>
      </c>
      <c r="F489" s="5"/>
    </row>
    <row r="490" ht="19.5" customHeight="1">
      <c r="F490" s="5"/>
    </row>
    <row r="491" spans="1:7" ht="19.5" customHeight="1">
      <c r="A491" s="18" t="s">
        <v>69</v>
      </c>
      <c r="B491" s="21"/>
      <c r="C491" s="21"/>
      <c r="D491" s="21"/>
      <c r="E491" s="21"/>
      <c r="F491" s="21"/>
      <c r="G491" s="21"/>
    </row>
    <row r="492" spans="1:7" ht="19.5" customHeight="1">
      <c r="A492" s="18" t="s">
        <v>88</v>
      </c>
      <c r="B492" s="21">
        <f aca="true" t="shared" si="19" ref="B492:G492">SUM(B487)</f>
        <v>0</v>
      </c>
      <c r="C492" s="21">
        <f t="shared" si="19"/>
        <v>0</v>
      </c>
      <c r="D492" s="21">
        <f t="shared" si="19"/>
        <v>0</v>
      </c>
      <c r="E492" s="21">
        <f t="shared" si="19"/>
        <v>0</v>
      </c>
      <c r="F492" s="21">
        <f t="shared" si="19"/>
        <v>0</v>
      </c>
      <c r="G492" s="21">
        <f t="shared" si="19"/>
        <v>0</v>
      </c>
    </row>
    <row r="493" spans="1:7" ht="19.5" customHeight="1">
      <c r="A493" s="18" t="s">
        <v>49</v>
      </c>
      <c r="B493" s="24" t="e">
        <f aca="true" t="shared" si="20" ref="B493:G493">SUM((B492-B491)/B491*100)</f>
        <v>#DIV/0!</v>
      </c>
      <c r="C493" s="24" t="e">
        <f t="shared" si="20"/>
        <v>#DIV/0!</v>
      </c>
      <c r="D493" s="24" t="e">
        <f t="shared" si="20"/>
        <v>#DIV/0!</v>
      </c>
      <c r="E493" s="24" t="e">
        <f t="shared" si="20"/>
        <v>#DIV/0!</v>
      </c>
      <c r="F493" s="24" t="e">
        <f t="shared" si="20"/>
        <v>#DIV/0!</v>
      </c>
      <c r="G493" s="24" t="e">
        <f t="shared" si="20"/>
        <v>#DIV/0!</v>
      </c>
    </row>
    <row r="495" spans="1:7" ht="12.75" customHeight="1">
      <c r="A495" s="47"/>
      <c r="B495" s="47"/>
      <c r="C495" s="47"/>
      <c r="D495" s="47"/>
      <c r="E495" s="47"/>
      <c r="F495" s="47"/>
      <c r="G495" s="47"/>
    </row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spans="1:7" ht="19.5" customHeight="1">
      <c r="A504" s="66" t="s">
        <v>0</v>
      </c>
      <c r="B504" s="67"/>
      <c r="C504" s="67"/>
      <c r="D504" s="67"/>
      <c r="E504" s="67"/>
      <c r="F504" s="67"/>
      <c r="G504" s="68"/>
    </row>
    <row r="505" spans="1:7" ht="19.5" customHeight="1">
      <c r="A505" s="7" t="s">
        <v>1</v>
      </c>
      <c r="B505" s="8"/>
      <c r="C505" s="8"/>
      <c r="D505" s="8"/>
      <c r="E505" s="63" t="s">
        <v>89</v>
      </c>
      <c r="F505" s="64"/>
      <c r="G505" s="65"/>
    </row>
    <row r="506" spans="1:7" ht="19.5" customHeight="1">
      <c r="A506" s="70" t="s">
        <v>2</v>
      </c>
      <c r="B506" s="70"/>
      <c r="C506" s="70"/>
      <c r="D506" s="8"/>
      <c r="E506" s="8"/>
      <c r="F506" s="8"/>
      <c r="G506" s="8"/>
    </row>
    <row r="507" spans="1:7" ht="24" customHeight="1">
      <c r="A507" s="60" t="s">
        <v>61</v>
      </c>
      <c r="B507" s="9" t="s">
        <v>54</v>
      </c>
      <c r="C507" s="10"/>
      <c r="D507" s="10"/>
      <c r="E507" s="10"/>
      <c r="F507" s="10"/>
      <c r="G507" s="10"/>
    </row>
    <row r="508" spans="1:7" ht="22.5" customHeight="1">
      <c r="A508" s="60" t="s">
        <v>62</v>
      </c>
      <c r="B508" s="11" t="s">
        <v>3</v>
      </c>
      <c r="C508" s="12"/>
      <c r="D508" s="12"/>
      <c r="E508" s="68" t="s">
        <v>50</v>
      </c>
      <c r="F508" s="69"/>
      <c r="G508" s="69"/>
    </row>
    <row r="509" spans="1:7" ht="19.5" customHeight="1">
      <c r="A509" s="8"/>
      <c r="B509" s="13" t="s">
        <v>5</v>
      </c>
      <c r="C509" s="12" t="s">
        <v>6</v>
      </c>
      <c r="D509" s="12"/>
      <c r="E509" s="13" t="s">
        <v>5</v>
      </c>
      <c r="F509" s="12" t="s">
        <v>6</v>
      </c>
      <c r="G509" s="12"/>
    </row>
    <row r="510" spans="1:7" ht="19.5" customHeight="1">
      <c r="A510" s="8"/>
      <c r="B510" s="13" t="s">
        <v>7</v>
      </c>
      <c r="C510" s="13" t="s">
        <v>8</v>
      </c>
      <c r="D510" s="13" t="s">
        <v>9</v>
      </c>
      <c r="E510" s="13" t="s">
        <v>7</v>
      </c>
      <c r="F510" s="13" t="s">
        <v>10</v>
      </c>
      <c r="G510" s="13" t="s">
        <v>9</v>
      </c>
    </row>
    <row r="511" spans="1:7" ht="19.5" customHeight="1">
      <c r="A511" s="2" t="s">
        <v>11</v>
      </c>
      <c r="B511" s="53"/>
      <c r="C511" s="53"/>
      <c r="D511" s="53"/>
      <c r="E511" s="53"/>
      <c r="F511" s="53"/>
      <c r="G511" s="53"/>
    </row>
    <row r="512" spans="1:7" ht="19.5" customHeight="1">
      <c r="A512" s="2" t="s">
        <v>57</v>
      </c>
      <c r="B512" s="53"/>
      <c r="C512" s="53"/>
      <c r="D512" s="53"/>
      <c r="E512" s="53"/>
      <c r="F512" s="53"/>
      <c r="G512" s="53"/>
    </row>
    <row r="513" spans="1:7" ht="19.5" customHeight="1">
      <c r="A513" s="17" t="s">
        <v>12</v>
      </c>
      <c r="C513" s="53"/>
      <c r="D513" s="53"/>
      <c r="E513" s="53"/>
      <c r="F513" s="53"/>
      <c r="G513" s="53"/>
    </row>
    <row r="514" spans="1:7" ht="19.5" customHeight="1">
      <c r="A514" s="2" t="s">
        <v>13</v>
      </c>
      <c r="B514" s="53"/>
      <c r="C514" s="53"/>
      <c r="D514" s="53"/>
      <c r="E514" s="53"/>
      <c r="F514" s="53"/>
      <c r="G514" s="53"/>
    </row>
    <row r="515" spans="1:7" ht="19.5" customHeight="1">
      <c r="A515" s="2" t="s">
        <v>14</v>
      </c>
      <c r="B515" s="53"/>
      <c r="C515" s="53"/>
      <c r="D515" s="53"/>
      <c r="E515" s="53"/>
      <c r="F515" s="53"/>
      <c r="G515" s="53"/>
    </row>
    <row r="516" spans="1:7" ht="19.5" customHeight="1">
      <c r="A516" s="2" t="s">
        <v>15</v>
      </c>
      <c r="B516" s="53"/>
      <c r="C516" s="53"/>
      <c r="D516" s="53"/>
      <c r="E516" s="53"/>
      <c r="F516" s="53"/>
      <c r="G516" s="53"/>
    </row>
    <row r="517" spans="1:7" ht="19.5" customHeight="1">
      <c r="A517" s="2" t="s">
        <v>16</v>
      </c>
      <c r="B517" s="53"/>
      <c r="C517" s="53"/>
      <c r="D517" s="53"/>
      <c r="E517" s="53"/>
      <c r="F517" s="53"/>
      <c r="G517" s="53"/>
    </row>
    <row r="518" spans="1:7" ht="19.5" customHeight="1">
      <c r="A518" s="2" t="s">
        <v>17</v>
      </c>
      <c r="B518" s="53"/>
      <c r="C518" s="53"/>
      <c r="D518" s="53"/>
      <c r="E518" s="53"/>
      <c r="F518" s="53"/>
      <c r="G518" s="53"/>
    </row>
    <row r="519" spans="1:7" ht="19.5" customHeight="1">
      <c r="A519" s="2" t="s">
        <v>18</v>
      </c>
      <c r="B519" s="53"/>
      <c r="C519" s="53"/>
      <c r="D519" s="53"/>
      <c r="E519" s="53"/>
      <c r="F519" s="53"/>
      <c r="G519" s="53"/>
    </row>
    <row r="520" spans="1:7" ht="19.5" customHeight="1">
      <c r="A520" s="2" t="s">
        <v>19</v>
      </c>
      <c r="B520" s="53"/>
      <c r="C520" s="53"/>
      <c r="D520" s="53"/>
      <c r="E520" s="53"/>
      <c r="F520" s="53"/>
      <c r="G520" s="53"/>
    </row>
    <row r="521" spans="1:7" ht="19.5" customHeight="1">
      <c r="A521" s="2" t="s">
        <v>20</v>
      </c>
      <c r="B521" s="53"/>
      <c r="C521" s="53"/>
      <c r="D521" s="53"/>
      <c r="E521" s="53"/>
      <c r="F521" s="53"/>
      <c r="G521" s="53"/>
    </row>
    <row r="522" spans="1:7" ht="19.5" customHeight="1">
      <c r="A522" s="2" t="s">
        <v>21</v>
      </c>
      <c r="B522" s="53"/>
      <c r="C522" s="53"/>
      <c r="D522" s="53"/>
      <c r="E522" s="53"/>
      <c r="F522" s="53"/>
      <c r="G522" s="53"/>
    </row>
    <row r="523" spans="1:7" ht="19.5" customHeight="1">
      <c r="A523" s="2" t="s">
        <v>58</v>
      </c>
      <c r="B523" s="53"/>
      <c r="C523" s="53"/>
      <c r="D523" s="53"/>
      <c r="E523" s="53"/>
      <c r="F523" s="53"/>
      <c r="G523" s="53"/>
    </row>
    <row r="524" spans="1:7" ht="19.5" customHeight="1">
      <c r="A524" s="2" t="s">
        <v>22</v>
      </c>
      <c r="B524" s="53"/>
      <c r="C524" s="53"/>
      <c r="D524" s="53"/>
      <c r="E524" s="53"/>
      <c r="F524" s="53"/>
      <c r="G524" s="53"/>
    </row>
    <row r="525" spans="1:7" ht="19.5" customHeight="1">
      <c r="A525" s="2" t="s">
        <v>52</v>
      </c>
      <c r="B525" s="53"/>
      <c r="C525" s="53"/>
      <c r="D525" s="53"/>
      <c r="E525" s="53"/>
      <c r="F525" s="53"/>
      <c r="G525" s="53"/>
    </row>
    <row r="526" spans="1:7" ht="19.5" customHeight="1">
      <c r="A526" s="2" t="s">
        <v>23</v>
      </c>
      <c r="B526" s="53"/>
      <c r="C526" s="53"/>
      <c r="D526" s="53"/>
      <c r="E526" s="53"/>
      <c r="F526" s="53"/>
      <c r="G526" s="53"/>
    </row>
    <row r="527" spans="1:7" ht="19.5" customHeight="1">
      <c r="A527" s="2" t="s">
        <v>24</v>
      </c>
      <c r="B527" s="53"/>
      <c r="C527" s="53"/>
      <c r="D527" s="53"/>
      <c r="E527" s="53"/>
      <c r="F527" s="53"/>
      <c r="G527" s="53"/>
    </row>
    <row r="528" spans="1:7" ht="19.5" customHeight="1">
      <c r="A528" s="2" t="s">
        <v>25</v>
      </c>
      <c r="B528" s="53"/>
      <c r="C528" s="53"/>
      <c r="D528" s="53"/>
      <c r="E528" s="53"/>
      <c r="F528" s="53"/>
      <c r="G528" s="53"/>
    </row>
    <row r="529" spans="1:7" ht="19.5" customHeight="1">
      <c r="A529" s="2" t="s">
        <v>26</v>
      </c>
      <c r="B529" s="53"/>
      <c r="C529" s="53"/>
      <c r="D529" s="53"/>
      <c r="E529" s="53"/>
      <c r="F529" s="53"/>
      <c r="G529" s="53"/>
    </row>
    <row r="530" spans="1:7" ht="19.5" customHeight="1">
      <c r="A530" s="2" t="s">
        <v>27</v>
      </c>
      <c r="B530" s="53"/>
      <c r="C530" s="53"/>
      <c r="D530" s="53"/>
      <c r="E530" s="53"/>
      <c r="F530" s="53"/>
      <c r="G530" s="53"/>
    </row>
    <row r="531" spans="1:7" ht="19.5" customHeight="1">
      <c r="A531" s="2" t="s">
        <v>28</v>
      </c>
      <c r="B531" s="53"/>
      <c r="C531" s="53"/>
      <c r="D531" s="53"/>
      <c r="E531" s="53"/>
      <c r="F531" s="53"/>
      <c r="G531" s="53"/>
    </row>
    <row r="532" spans="1:7" ht="19.5" customHeight="1">
      <c r="A532" s="2" t="s">
        <v>29</v>
      </c>
      <c r="B532" s="53"/>
      <c r="C532" s="53"/>
      <c r="D532" s="53"/>
      <c r="E532" s="53"/>
      <c r="F532" s="53"/>
      <c r="G532" s="53"/>
    </row>
    <row r="533" spans="1:7" ht="19.5" customHeight="1">
      <c r="A533" s="2" t="s">
        <v>30</v>
      </c>
      <c r="B533" s="53"/>
      <c r="C533" s="53"/>
      <c r="D533" s="53"/>
      <c r="E533" s="53"/>
      <c r="F533" s="53"/>
      <c r="G533" s="53"/>
    </row>
    <row r="534" spans="1:7" ht="19.5" customHeight="1">
      <c r="A534" s="2" t="s">
        <v>31</v>
      </c>
      <c r="B534" s="53"/>
      <c r="C534" s="53"/>
      <c r="D534" s="53"/>
      <c r="E534" s="53"/>
      <c r="F534" s="53"/>
      <c r="G534" s="53"/>
    </row>
    <row r="535" spans="1:7" ht="19.5" customHeight="1">
      <c r="A535" s="2" t="s">
        <v>32</v>
      </c>
      <c r="B535" s="53"/>
      <c r="C535" s="53"/>
      <c r="D535" s="53"/>
      <c r="E535" s="53"/>
      <c r="F535" s="53"/>
      <c r="G535" s="53"/>
    </row>
    <row r="536" spans="1:7" ht="19.5" customHeight="1">
      <c r="A536" s="2" t="s">
        <v>33</v>
      </c>
      <c r="B536" s="53"/>
      <c r="C536" s="53"/>
      <c r="D536" s="53"/>
      <c r="E536" s="53"/>
      <c r="F536" s="53"/>
      <c r="G536" s="53"/>
    </row>
    <row r="537" spans="1:7" ht="19.5" customHeight="1">
      <c r="A537" s="2" t="s">
        <v>34</v>
      </c>
      <c r="B537" s="53"/>
      <c r="C537" s="53"/>
      <c r="D537" s="53"/>
      <c r="E537" s="53"/>
      <c r="F537" s="53"/>
      <c r="G537" s="53"/>
    </row>
    <row r="538" spans="1:7" ht="19.5" customHeight="1">
      <c r="A538" s="2" t="s">
        <v>35</v>
      </c>
      <c r="B538" s="53"/>
      <c r="C538" s="53"/>
      <c r="D538" s="53"/>
      <c r="E538" s="53"/>
      <c r="F538" s="53"/>
      <c r="G538" s="53"/>
    </row>
    <row r="539" spans="1:7" ht="19.5" customHeight="1">
      <c r="A539" s="66" t="s">
        <v>0</v>
      </c>
      <c r="B539" s="67"/>
      <c r="C539" s="67"/>
      <c r="D539" s="67"/>
      <c r="E539" s="67"/>
      <c r="F539" s="67"/>
      <c r="G539" s="68"/>
    </row>
    <row r="540" spans="1:7" ht="19.5" customHeight="1">
      <c r="A540" s="7" t="s">
        <v>1</v>
      </c>
      <c r="B540" s="8"/>
      <c r="C540" s="8"/>
      <c r="D540" s="8"/>
      <c r="E540" s="63" t="s">
        <v>89</v>
      </c>
      <c r="F540" s="64"/>
      <c r="G540" s="65"/>
    </row>
    <row r="541" spans="1:7" ht="19.5" customHeight="1">
      <c r="A541" s="66" t="s">
        <v>2</v>
      </c>
      <c r="B541" s="68"/>
      <c r="C541" s="8"/>
      <c r="D541" s="8"/>
      <c r="E541" s="8"/>
      <c r="F541" s="8"/>
      <c r="G541" s="8"/>
    </row>
    <row r="542" spans="1:7" ht="23.25" customHeight="1">
      <c r="A542" s="60" t="s">
        <v>61</v>
      </c>
      <c r="B542" s="9" t="s">
        <v>54</v>
      </c>
      <c r="C542" s="10"/>
      <c r="D542" s="10"/>
      <c r="E542" s="10"/>
      <c r="F542" s="10"/>
      <c r="G542" s="10"/>
    </row>
    <row r="543" spans="1:7" ht="23.25" customHeight="1">
      <c r="A543" s="60" t="s">
        <v>62</v>
      </c>
      <c r="B543" s="11"/>
      <c r="C543" s="11"/>
      <c r="D543" s="11"/>
      <c r="E543" s="11"/>
      <c r="F543" s="11"/>
      <c r="G543" s="11"/>
    </row>
    <row r="544" spans="1:7" ht="19.5" customHeight="1">
      <c r="A544" s="8"/>
      <c r="B544" s="11" t="s">
        <v>3</v>
      </c>
      <c r="C544" s="12"/>
      <c r="D544" s="12"/>
      <c r="E544" s="11" t="s">
        <v>4</v>
      </c>
      <c r="F544" s="11"/>
      <c r="G544" s="11"/>
    </row>
    <row r="545" spans="1:7" ht="19.5" customHeight="1">
      <c r="A545" s="8"/>
      <c r="B545" s="13" t="s">
        <v>5</v>
      </c>
      <c r="C545" s="12" t="s">
        <v>6</v>
      </c>
      <c r="D545" s="12"/>
      <c r="E545" s="13" t="s">
        <v>5</v>
      </c>
      <c r="F545" s="12" t="s">
        <v>6</v>
      </c>
      <c r="G545" s="12"/>
    </row>
    <row r="546" spans="1:7" ht="19.5" customHeight="1">
      <c r="A546" s="8"/>
      <c r="B546" s="13" t="s">
        <v>7</v>
      </c>
      <c r="C546" s="13" t="s">
        <v>8</v>
      </c>
      <c r="D546" s="13" t="s">
        <v>9</v>
      </c>
      <c r="E546" s="13" t="s">
        <v>7</v>
      </c>
      <c r="F546" s="13" t="s">
        <v>10</v>
      </c>
      <c r="G546" s="13" t="s">
        <v>9</v>
      </c>
    </row>
    <row r="547" spans="1:7" ht="19.5" customHeight="1">
      <c r="A547" s="2" t="s">
        <v>36</v>
      </c>
      <c r="B547" s="53"/>
      <c r="C547" s="53"/>
      <c r="D547" s="53"/>
      <c r="E547" s="53"/>
      <c r="F547" s="53"/>
      <c r="G547" s="53"/>
    </row>
    <row r="548" spans="1:7" ht="19.5" customHeight="1">
      <c r="A548" s="2" t="s">
        <v>37</v>
      </c>
      <c r="B548" s="53"/>
      <c r="C548" s="53"/>
      <c r="D548" s="53"/>
      <c r="E548" s="53"/>
      <c r="F548" s="53"/>
      <c r="G548" s="53"/>
    </row>
    <row r="549" spans="1:7" ht="19.5" customHeight="1">
      <c r="A549" s="2" t="s">
        <v>38</v>
      </c>
      <c r="B549" s="53"/>
      <c r="C549" s="53"/>
      <c r="D549" s="53"/>
      <c r="E549" s="53"/>
      <c r="F549" s="53"/>
      <c r="G549" s="53"/>
    </row>
    <row r="550" spans="1:7" ht="19.5" customHeight="1">
      <c r="A550" s="2" t="s">
        <v>39</v>
      </c>
      <c r="B550" s="53"/>
      <c r="C550" s="53"/>
      <c r="D550" s="53"/>
      <c r="E550" s="53"/>
      <c r="F550" s="53"/>
      <c r="G550" s="53"/>
    </row>
    <row r="551" spans="1:7" ht="19.5" customHeight="1">
      <c r="A551" s="2" t="s">
        <v>40</v>
      </c>
      <c r="B551" s="53"/>
      <c r="C551" s="53"/>
      <c r="D551" s="53"/>
      <c r="E551" s="53"/>
      <c r="F551" s="53"/>
      <c r="G551" s="53"/>
    </row>
    <row r="552" spans="1:7" ht="19.5" customHeight="1">
      <c r="A552" s="2" t="s">
        <v>41</v>
      </c>
      <c r="B552" s="53"/>
      <c r="C552" s="53"/>
      <c r="D552" s="53"/>
      <c r="E552" s="53"/>
      <c r="F552" s="53"/>
      <c r="G552" s="53"/>
    </row>
    <row r="553" spans="1:7" ht="19.5" customHeight="1">
      <c r="A553" s="2" t="s">
        <v>42</v>
      </c>
      <c r="B553" s="53"/>
      <c r="C553" s="53"/>
      <c r="D553" s="53"/>
      <c r="E553" s="53"/>
      <c r="F553" s="53"/>
      <c r="G553" s="53"/>
    </row>
    <row r="554" spans="1:7" ht="19.5" customHeight="1">
      <c r="A554" s="2" t="s">
        <v>43</v>
      </c>
      <c r="B554" s="53"/>
      <c r="C554" s="53"/>
      <c r="D554" s="53"/>
      <c r="E554" s="53"/>
      <c r="F554" s="53"/>
      <c r="G554" s="53"/>
    </row>
    <row r="555" spans="1:7" ht="19.5" customHeight="1">
      <c r="A555" s="2" t="s">
        <v>44</v>
      </c>
      <c r="B555" s="53"/>
      <c r="C555" s="53"/>
      <c r="D555" s="53"/>
      <c r="E555" s="53"/>
      <c r="F555" s="53"/>
      <c r="G555" s="53"/>
    </row>
    <row r="556" spans="1:7" ht="19.5" customHeight="1">
      <c r="A556" s="2" t="s">
        <v>45</v>
      </c>
      <c r="B556" s="53"/>
      <c r="C556" s="53"/>
      <c r="D556" s="53"/>
      <c r="E556" s="53"/>
      <c r="F556" s="53"/>
      <c r="G556" s="53"/>
    </row>
    <row r="557" spans="1:7" ht="19.5" customHeight="1">
      <c r="A557" s="2" t="s">
        <v>46</v>
      </c>
      <c r="B557" s="53"/>
      <c r="C557" s="53"/>
      <c r="D557" s="53"/>
      <c r="E557" s="53"/>
      <c r="F557" s="53"/>
      <c r="G557" s="53"/>
    </row>
    <row r="558" spans="1:7" ht="19.5" customHeight="1">
      <c r="A558" s="2" t="s">
        <v>47</v>
      </c>
      <c r="B558" s="16">
        <f aca="true" t="shared" si="21" ref="B558:G558">SUM(B511:B538,B547:B557)</f>
        <v>0</v>
      </c>
      <c r="C558" s="16">
        <f t="shared" si="21"/>
        <v>0</v>
      </c>
      <c r="D558" s="16">
        <f t="shared" si="21"/>
        <v>0</v>
      </c>
      <c r="E558" s="16">
        <f t="shared" si="21"/>
        <v>0</v>
      </c>
      <c r="F558" s="16">
        <f t="shared" si="21"/>
        <v>0</v>
      </c>
      <c r="G558" s="16">
        <f t="shared" si="21"/>
        <v>0</v>
      </c>
    </row>
    <row r="559" spans="1:7" ht="19.5" customHeight="1">
      <c r="A559" s="3"/>
      <c r="B559" s="4"/>
      <c r="C559" s="4"/>
      <c r="D559" s="4"/>
      <c r="E559" s="4"/>
      <c r="F559" s="4"/>
      <c r="G559" s="4"/>
    </row>
    <row r="560" spans="1:6" ht="19.5" customHeight="1">
      <c r="A560" s="23" t="s">
        <v>48</v>
      </c>
      <c r="F560" s="5"/>
    </row>
    <row r="561" spans="1:6" ht="19.5" customHeight="1">
      <c r="A561" s="1"/>
      <c r="F561" s="5"/>
    </row>
    <row r="562" spans="1:7" ht="19.5" customHeight="1">
      <c r="A562" s="18" t="s">
        <v>70</v>
      </c>
      <c r="B562" s="16"/>
      <c r="C562" s="16"/>
      <c r="D562" s="16"/>
      <c r="E562" s="16"/>
      <c r="F562" s="16"/>
      <c r="G562" s="16"/>
    </row>
    <row r="563" spans="1:7" ht="19.5" customHeight="1">
      <c r="A563" s="18" t="s">
        <v>90</v>
      </c>
      <c r="B563" s="16">
        <f aca="true" t="shared" si="22" ref="B563:G563">SUM(B558)</f>
        <v>0</v>
      </c>
      <c r="C563" s="16">
        <f t="shared" si="22"/>
        <v>0</v>
      </c>
      <c r="D563" s="16">
        <f t="shared" si="22"/>
        <v>0</v>
      </c>
      <c r="E563" s="16">
        <f t="shared" si="22"/>
        <v>0</v>
      </c>
      <c r="F563" s="16">
        <f t="shared" si="22"/>
        <v>0</v>
      </c>
      <c r="G563" s="16">
        <f t="shared" si="22"/>
        <v>0</v>
      </c>
    </row>
    <row r="564" spans="1:7" ht="19.5" customHeight="1">
      <c r="A564" s="18" t="s">
        <v>49</v>
      </c>
      <c r="B564" s="24" t="e">
        <f aca="true" t="shared" si="23" ref="B564:G564">SUM((B563-B562)/B562*100)</f>
        <v>#DIV/0!</v>
      </c>
      <c r="C564" s="24" t="e">
        <f t="shared" si="23"/>
        <v>#DIV/0!</v>
      </c>
      <c r="D564" s="24" t="e">
        <f t="shared" si="23"/>
        <v>#DIV/0!</v>
      </c>
      <c r="E564" s="24" t="e">
        <f t="shared" si="23"/>
        <v>#DIV/0!</v>
      </c>
      <c r="F564" s="24" t="e">
        <f t="shared" si="23"/>
        <v>#DIV/0!</v>
      </c>
      <c r="G564" s="24" t="e">
        <f t="shared" si="23"/>
        <v>#DIV/0!</v>
      </c>
    </row>
    <row r="566" spans="1:7" ht="12.75" customHeight="1">
      <c r="A566" s="47"/>
      <c r="B566" s="47"/>
      <c r="C566" s="47"/>
      <c r="D566" s="47"/>
      <c r="E566" s="47"/>
      <c r="F566" s="47"/>
      <c r="G566" s="47"/>
    </row>
    <row r="580" spans="1:7" ht="19.5" customHeight="1">
      <c r="A580" s="66" t="s">
        <v>0</v>
      </c>
      <c r="B580" s="67"/>
      <c r="C580" s="67"/>
      <c r="D580" s="67"/>
      <c r="E580" s="67"/>
      <c r="F580" s="67"/>
      <c r="G580" s="68"/>
    </row>
    <row r="581" spans="1:7" ht="19.5" customHeight="1">
      <c r="A581" s="7" t="s">
        <v>1</v>
      </c>
      <c r="B581" s="8"/>
      <c r="C581" s="8"/>
      <c r="D581" s="8"/>
      <c r="E581" s="63" t="s">
        <v>91</v>
      </c>
      <c r="F581" s="64"/>
      <c r="G581" s="65"/>
    </row>
    <row r="582" spans="1:7" ht="19.5" customHeight="1">
      <c r="A582" s="70" t="s">
        <v>2</v>
      </c>
      <c r="B582" s="70"/>
      <c r="C582" s="70"/>
      <c r="D582" s="8"/>
      <c r="E582" s="8"/>
      <c r="F582" s="8"/>
      <c r="G582" s="8"/>
    </row>
    <row r="583" spans="1:7" ht="21.75" customHeight="1">
      <c r="A583" s="60" t="s">
        <v>61</v>
      </c>
      <c r="B583" s="9" t="s">
        <v>54</v>
      </c>
      <c r="C583" s="10"/>
      <c r="D583" s="10"/>
      <c r="E583" s="10"/>
      <c r="F583" s="10"/>
      <c r="G583" s="10"/>
    </row>
    <row r="584" spans="1:7" ht="21.75" customHeight="1">
      <c r="A584" s="60" t="s">
        <v>62</v>
      </c>
      <c r="B584" s="11" t="s">
        <v>3</v>
      </c>
      <c r="C584" s="12"/>
      <c r="D584" s="12"/>
      <c r="E584" s="68" t="s">
        <v>50</v>
      </c>
      <c r="F584" s="69"/>
      <c r="G584" s="69"/>
    </row>
    <row r="585" spans="1:7" ht="19.5" customHeight="1">
      <c r="A585" s="8"/>
      <c r="B585" s="13" t="s">
        <v>5</v>
      </c>
      <c r="C585" s="12" t="s">
        <v>6</v>
      </c>
      <c r="D585" s="12"/>
      <c r="E585" s="13" t="s">
        <v>5</v>
      </c>
      <c r="F585" s="12" t="s">
        <v>6</v>
      </c>
      <c r="G585" s="12"/>
    </row>
    <row r="586" spans="1:7" ht="19.5" customHeight="1">
      <c r="A586" s="8"/>
      <c r="B586" s="13" t="s">
        <v>7</v>
      </c>
      <c r="C586" s="13" t="s">
        <v>8</v>
      </c>
      <c r="D586" s="13" t="s">
        <v>9</v>
      </c>
      <c r="E586" s="13" t="s">
        <v>7</v>
      </c>
      <c r="F586" s="13" t="s">
        <v>10</v>
      </c>
      <c r="G586" s="13" t="s">
        <v>9</v>
      </c>
    </row>
    <row r="587" spans="1:7" ht="19.5" customHeight="1">
      <c r="A587" s="2" t="s">
        <v>11</v>
      </c>
      <c r="B587" s="53"/>
      <c r="C587" s="53"/>
      <c r="D587" s="53"/>
      <c r="E587" s="53"/>
      <c r="F587" s="53"/>
      <c r="G587" s="53"/>
    </row>
    <row r="588" spans="1:7" ht="19.5" customHeight="1">
      <c r="A588" s="2" t="s">
        <v>57</v>
      </c>
      <c r="B588" s="53"/>
      <c r="C588" s="53"/>
      <c r="D588" s="53"/>
      <c r="E588" s="53"/>
      <c r="F588" s="53"/>
      <c r="G588" s="53"/>
    </row>
    <row r="589" spans="1:7" ht="19.5" customHeight="1">
      <c r="A589" s="17" t="s">
        <v>12</v>
      </c>
      <c r="C589" s="53"/>
      <c r="D589" s="53"/>
      <c r="E589" s="53"/>
      <c r="F589" s="53"/>
      <c r="G589" s="53"/>
    </row>
    <row r="590" spans="1:7" ht="19.5" customHeight="1">
      <c r="A590" s="2" t="s">
        <v>13</v>
      </c>
      <c r="B590" s="53"/>
      <c r="C590" s="53"/>
      <c r="D590" s="53"/>
      <c r="E590" s="53"/>
      <c r="F590" s="53"/>
      <c r="G590" s="53"/>
    </row>
    <row r="591" spans="1:7" ht="19.5" customHeight="1">
      <c r="A591" s="2" t="s">
        <v>14</v>
      </c>
      <c r="B591" s="53"/>
      <c r="C591" s="53"/>
      <c r="D591" s="53"/>
      <c r="E591" s="53"/>
      <c r="F591" s="53"/>
      <c r="G591" s="53"/>
    </row>
    <row r="592" spans="1:7" ht="19.5" customHeight="1">
      <c r="A592" s="2" t="s">
        <v>15</v>
      </c>
      <c r="B592" s="53"/>
      <c r="C592" s="53"/>
      <c r="D592" s="53"/>
      <c r="E592" s="53"/>
      <c r="F592" s="53"/>
      <c r="G592" s="53"/>
    </row>
    <row r="593" spans="1:7" ht="19.5" customHeight="1">
      <c r="A593" s="2" t="s">
        <v>16</v>
      </c>
      <c r="B593" s="53"/>
      <c r="C593" s="53"/>
      <c r="D593" s="53"/>
      <c r="E593" s="53"/>
      <c r="F593" s="53"/>
      <c r="G593" s="53"/>
    </row>
    <row r="594" spans="1:7" ht="19.5" customHeight="1">
      <c r="A594" s="2" t="s">
        <v>17</v>
      </c>
      <c r="B594" s="53"/>
      <c r="C594" s="53"/>
      <c r="D594" s="53"/>
      <c r="E594" s="53"/>
      <c r="F594" s="53"/>
      <c r="G594" s="53"/>
    </row>
    <row r="595" spans="1:7" ht="19.5" customHeight="1">
      <c r="A595" s="2" t="s">
        <v>18</v>
      </c>
      <c r="B595" s="53"/>
      <c r="C595" s="53"/>
      <c r="D595" s="53"/>
      <c r="E595" s="53"/>
      <c r="F595" s="53"/>
      <c r="G595" s="53"/>
    </row>
    <row r="596" spans="1:7" ht="19.5" customHeight="1">
      <c r="A596" s="2" t="s">
        <v>19</v>
      </c>
      <c r="B596" s="53"/>
      <c r="C596" s="53"/>
      <c r="D596" s="53"/>
      <c r="E596" s="53"/>
      <c r="F596" s="53"/>
      <c r="G596" s="53"/>
    </row>
    <row r="597" spans="1:7" ht="19.5" customHeight="1">
      <c r="A597" s="2" t="s">
        <v>20</v>
      </c>
      <c r="B597" s="53"/>
      <c r="C597" s="53"/>
      <c r="D597" s="53"/>
      <c r="E597" s="53"/>
      <c r="F597" s="53"/>
      <c r="G597" s="53"/>
    </row>
    <row r="598" spans="1:7" ht="19.5" customHeight="1">
      <c r="A598" s="2" t="s">
        <v>21</v>
      </c>
      <c r="B598" s="53"/>
      <c r="C598" s="53"/>
      <c r="D598" s="53"/>
      <c r="E598" s="53"/>
      <c r="F598" s="53"/>
      <c r="G598" s="53"/>
    </row>
    <row r="599" spans="1:7" ht="19.5" customHeight="1">
      <c r="A599" s="2" t="s">
        <v>58</v>
      </c>
      <c r="B599" s="53"/>
      <c r="C599" s="53"/>
      <c r="D599" s="53"/>
      <c r="E599" s="53"/>
      <c r="F599" s="53"/>
      <c r="G599" s="53"/>
    </row>
    <row r="600" spans="1:7" ht="19.5" customHeight="1">
      <c r="A600" s="2" t="s">
        <v>22</v>
      </c>
      <c r="B600" s="53"/>
      <c r="C600" s="53"/>
      <c r="D600" s="53"/>
      <c r="E600" s="53"/>
      <c r="F600" s="53"/>
      <c r="G600" s="53"/>
    </row>
    <row r="601" spans="1:7" ht="19.5" customHeight="1">
      <c r="A601" s="2" t="s">
        <v>52</v>
      </c>
      <c r="B601" s="53"/>
      <c r="C601" s="53"/>
      <c r="D601" s="53"/>
      <c r="E601" s="53"/>
      <c r="F601" s="53"/>
      <c r="G601" s="53"/>
    </row>
    <row r="602" spans="1:7" ht="19.5" customHeight="1">
      <c r="A602" s="2" t="s">
        <v>23</v>
      </c>
      <c r="B602" s="53"/>
      <c r="C602" s="53"/>
      <c r="D602" s="53"/>
      <c r="E602" s="53"/>
      <c r="F602" s="53"/>
      <c r="G602" s="53"/>
    </row>
    <row r="603" spans="1:7" ht="19.5" customHeight="1">
      <c r="A603" s="2" t="s">
        <v>24</v>
      </c>
      <c r="B603" s="53"/>
      <c r="C603" s="53"/>
      <c r="D603" s="53"/>
      <c r="E603" s="53"/>
      <c r="F603" s="53"/>
      <c r="G603" s="53"/>
    </row>
    <row r="604" spans="1:7" ht="19.5" customHeight="1">
      <c r="A604" s="2" t="s">
        <v>25</v>
      </c>
      <c r="B604" s="53"/>
      <c r="C604" s="53"/>
      <c r="D604" s="53"/>
      <c r="E604" s="53"/>
      <c r="F604" s="53"/>
      <c r="G604" s="53"/>
    </row>
    <row r="605" spans="1:7" ht="19.5" customHeight="1">
      <c r="A605" s="2" t="s">
        <v>26</v>
      </c>
      <c r="B605" s="53"/>
      <c r="C605" s="53"/>
      <c r="D605" s="53"/>
      <c r="E605" s="53"/>
      <c r="F605" s="53"/>
      <c r="G605" s="53"/>
    </row>
    <row r="606" spans="1:7" ht="19.5" customHeight="1">
      <c r="A606" s="2" t="s">
        <v>27</v>
      </c>
      <c r="B606" s="53"/>
      <c r="C606" s="53"/>
      <c r="D606" s="53"/>
      <c r="E606" s="53"/>
      <c r="F606" s="53"/>
      <c r="G606" s="53"/>
    </row>
    <row r="607" spans="1:7" ht="19.5" customHeight="1">
      <c r="A607" s="2" t="s">
        <v>28</v>
      </c>
      <c r="B607" s="53"/>
      <c r="C607" s="53"/>
      <c r="D607" s="53"/>
      <c r="E607" s="53"/>
      <c r="F607" s="53"/>
      <c r="G607" s="53"/>
    </row>
    <row r="608" spans="1:7" ht="19.5" customHeight="1">
      <c r="A608" s="2" t="s">
        <v>29</v>
      </c>
      <c r="B608" s="53"/>
      <c r="C608" s="53"/>
      <c r="D608" s="53"/>
      <c r="E608" s="53"/>
      <c r="F608" s="53"/>
      <c r="G608" s="53"/>
    </row>
    <row r="609" spans="1:7" ht="19.5" customHeight="1">
      <c r="A609" s="2" t="s">
        <v>30</v>
      </c>
      <c r="B609" s="53"/>
      <c r="C609" s="53"/>
      <c r="D609" s="53"/>
      <c r="E609" s="53"/>
      <c r="F609" s="53"/>
      <c r="G609" s="53"/>
    </row>
    <row r="610" spans="1:7" ht="19.5" customHeight="1">
      <c r="A610" s="2" t="s">
        <v>31</v>
      </c>
      <c r="B610" s="53"/>
      <c r="C610" s="53"/>
      <c r="D610" s="53"/>
      <c r="E610" s="53"/>
      <c r="F610" s="53"/>
      <c r="G610" s="53"/>
    </row>
    <row r="611" spans="1:7" ht="19.5" customHeight="1">
      <c r="A611" s="2" t="s">
        <v>32</v>
      </c>
      <c r="B611" s="53"/>
      <c r="C611" s="53"/>
      <c r="D611" s="53"/>
      <c r="E611" s="53"/>
      <c r="F611" s="53"/>
      <c r="G611" s="53"/>
    </row>
    <row r="612" spans="1:7" ht="19.5" customHeight="1">
      <c r="A612" s="2" t="s">
        <v>33</v>
      </c>
      <c r="B612" s="53"/>
      <c r="C612" s="53"/>
      <c r="D612" s="53"/>
      <c r="E612" s="53"/>
      <c r="F612" s="53"/>
      <c r="G612" s="53"/>
    </row>
    <row r="613" spans="1:7" ht="19.5" customHeight="1">
      <c r="A613" s="2" t="s">
        <v>34</v>
      </c>
      <c r="B613" s="53"/>
      <c r="C613" s="53"/>
      <c r="D613" s="53"/>
      <c r="E613" s="53"/>
      <c r="F613" s="53"/>
      <c r="G613" s="53"/>
    </row>
    <row r="614" spans="1:7" ht="19.5" customHeight="1">
      <c r="A614" s="2" t="s">
        <v>35</v>
      </c>
      <c r="B614" s="53"/>
      <c r="C614" s="53"/>
      <c r="D614" s="53"/>
      <c r="E614" s="53"/>
      <c r="F614" s="53"/>
      <c r="G614" s="53"/>
    </row>
    <row r="615" spans="1:7" ht="19.5" customHeight="1">
      <c r="A615" s="66" t="s">
        <v>0</v>
      </c>
      <c r="B615" s="67"/>
      <c r="C615" s="67"/>
      <c r="D615" s="67"/>
      <c r="E615" s="67"/>
      <c r="F615" s="67"/>
      <c r="G615" s="68"/>
    </row>
    <row r="616" spans="1:7" ht="19.5" customHeight="1">
      <c r="A616" s="7" t="s">
        <v>1</v>
      </c>
      <c r="B616" s="8"/>
      <c r="C616" s="8"/>
      <c r="D616" s="8"/>
      <c r="E616" s="63" t="s">
        <v>91</v>
      </c>
      <c r="F616" s="64"/>
      <c r="G616" s="65"/>
    </row>
    <row r="617" spans="1:7" ht="19.5" customHeight="1">
      <c r="A617" s="66" t="s">
        <v>2</v>
      </c>
      <c r="B617" s="68"/>
      <c r="C617" s="8"/>
      <c r="D617" s="8"/>
      <c r="E617" s="8"/>
      <c r="F617" s="8"/>
      <c r="G617" s="8"/>
    </row>
    <row r="618" spans="1:7" ht="23.25" customHeight="1">
      <c r="A618" s="60" t="s">
        <v>61</v>
      </c>
      <c r="B618" s="9" t="s">
        <v>54</v>
      </c>
      <c r="C618" s="10"/>
      <c r="D618" s="10"/>
      <c r="E618" s="10"/>
      <c r="F618" s="10"/>
      <c r="G618" s="10"/>
    </row>
    <row r="619" spans="1:7" ht="21.75" customHeight="1">
      <c r="A619" s="60" t="s">
        <v>62</v>
      </c>
      <c r="B619" s="11"/>
      <c r="C619" s="11"/>
      <c r="D619" s="11"/>
      <c r="E619" s="11"/>
      <c r="F619" s="11"/>
      <c r="G619" s="11"/>
    </row>
    <row r="620" spans="1:7" ht="19.5" customHeight="1">
      <c r="A620" s="8"/>
      <c r="B620" s="11" t="s">
        <v>3</v>
      </c>
      <c r="C620" s="12"/>
      <c r="D620" s="12"/>
      <c r="E620" s="11" t="s">
        <v>4</v>
      </c>
      <c r="F620" s="11"/>
      <c r="G620" s="11"/>
    </row>
    <row r="621" spans="1:7" ht="19.5" customHeight="1">
      <c r="A621" s="8"/>
      <c r="B621" s="13" t="s">
        <v>5</v>
      </c>
      <c r="C621" s="12" t="s">
        <v>6</v>
      </c>
      <c r="D621" s="12"/>
      <c r="E621" s="13" t="s">
        <v>5</v>
      </c>
      <c r="F621" s="12" t="s">
        <v>6</v>
      </c>
      <c r="G621" s="12"/>
    </row>
    <row r="622" spans="1:7" ht="19.5" customHeight="1">
      <c r="A622" s="8"/>
      <c r="B622" s="13" t="s">
        <v>7</v>
      </c>
      <c r="C622" s="13" t="s">
        <v>8</v>
      </c>
      <c r="D622" s="13" t="s">
        <v>9</v>
      </c>
      <c r="E622" s="13" t="s">
        <v>7</v>
      </c>
      <c r="F622" s="13" t="s">
        <v>10</v>
      </c>
      <c r="G622" s="13" t="s">
        <v>9</v>
      </c>
    </row>
    <row r="623" spans="1:7" ht="19.5" customHeight="1">
      <c r="A623" s="2" t="s">
        <v>36</v>
      </c>
      <c r="B623" s="53"/>
      <c r="C623" s="53"/>
      <c r="D623" s="53"/>
      <c r="E623" s="53"/>
      <c r="F623" s="53"/>
      <c r="G623" s="53"/>
    </row>
    <row r="624" spans="1:7" ht="19.5" customHeight="1">
      <c r="A624" s="2" t="s">
        <v>37</v>
      </c>
      <c r="B624" s="53"/>
      <c r="C624" s="53"/>
      <c r="D624" s="53"/>
      <c r="E624" s="53"/>
      <c r="F624" s="53"/>
      <c r="G624" s="53"/>
    </row>
    <row r="625" spans="1:7" ht="19.5" customHeight="1">
      <c r="A625" s="2" t="s">
        <v>38</v>
      </c>
      <c r="B625" s="53"/>
      <c r="C625" s="53"/>
      <c r="D625" s="53"/>
      <c r="E625" s="53"/>
      <c r="F625" s="53"/>
      <c r="G625" s="53"/>
    </row>
    <row r="626" spans="1:7" ht="19.5" customHeight="1">
      <c r="A626" s="2" t="s">
        <v>39</v>
      </c>
      <c r="B626" s="53"/>
      <c r="C626" s="53"/>
      <c r="D626" s="53"/>
      <c r="E626" s="53"/>
      <c r="F626" s="53"/>
      <c r="G626" s="53"/>
    </row>
    <row r="627" spans="1:7" ht="19.5" customHeight="1">
      <c r="A627" s="2" t="s">
        <v>40</v>
      </c>
      <c r="B627" s="53"/>
      <c r="C627" s="53"/>
      <c r="D627" s="53"/>
      <c r="E627" s="53"/>
      <c r="F627" s="53"/>
      <c r="G627" s="53"/>
    </row>
    <row r="628" spans="1:7" ht="19.5" customHeight="1">
      <c r="A628" s="2" t="s">
        <v>41</v>
      </c>
      <c r="B628" s="53"/>
      <c r="C628" s="53"/>
      <c r="D628" s="53"/>
      <c r="E628" s="53"/>
      <c r="F628" s="53"/>
      <c r="G628" s="53"/>
    </row>
    <row r="629" spans="1:7" ht="19.5" customHeight="1">
      <c r="A629" s="2" t="s">
        <v>42</v>
      </c>
      <c r="B629" s="53"/>
      <c r="C629" s="53"/>
      <c r="D629" s="53"/>
      <c r="E629" s="53"/>
      <c r="F629" s="53"/>
      <c r="G629" s="53"/>
    </row>
    <row r="630" spans="1:7" ht="19.5" customHeight="1">
      <c r="A630" s="2" t="s">
        <v>43</v>
      </c>
      <c r="B630" s="53"/>
      <c r="C630" s="53"/>
      <c r="D630" s="53"/>
      <c r="E630" s="53"/>
      <c r="F630" s="53"/>
      <c r="G630" s="53"/>
    </row>
    <row r="631" spans="1:7" ht="19.5" customHeight="1">
      <c r="A631" s="2" t="s">
        <v>44</v>
      </c>
      <c r="B631" s="53"/>
      <c r="C631" s="53"/>
      <c r="D631" s="53"/>
      <c r="E631" s="53"/>
      <c r="F631" s="53"/>
      <c r="G631" s="53"/>
    </row>
    <row r="632" spans="1:7" ht="19.5" customHeight="1">
      <c r="A632" s="2" t="s">
        <v>45</v>
      </c>
      <c r="B632" s="53"/>
      <c r="C632" s="53"/>
      <c r="D632" s="53"/>
      <c r="E632" s="53"/>
      <c r="F632" s="53"/>
      <c r="G632" s="53"/>
    </row>
    <row r="633" spans="1:7" ht="19.5" customHeight="1">
      <c r="A633" s="2" t="s">
        <v>46</v>
      </c>
      <c r="B633" s="53"/>
      <c r="C633" s="53"/>
      <c r="D633" s="53"/>
      <c r="E633" s="53"/>
      <c r="F633" s="53"/>
      <c r="G633" s="53"/>
    </row>
    <row r="634" spans="1:7" ht="19.5" customHeight="1">
      <c r="A634" s="2" t="s">
        <v>47</v>
      </c>
      <c r="B634" s="16">
        <f aca="true" t="shared" si="24" ref="B634:G634">SUM(B587:B614,B623:B633)</f>
        <v>0</v>
      </c>
      <c r="C634" s="16">
        <f t="shared" si="24"/>
        <v>0</v>
      </c>
      <c r="D634" s="16">
        <f t="shared" si="24"/>
        <v>0</v>
      </c>
      <c r="E634" s="16">
        <f t="shared" si="24"/>
        <v>0</v>
      </c>
      <c r="F634" s="16">
        <f t="shared" si="24"/>
        <v>0</v>
      </c>
      <c r="G634" s="16">
        <f t="shared" si="24"/>
        <v>0</v>
      </c>
    </row>
    <row r="635" spans="1:7" ht="19.5" customHeight="1">
      <c r="A635" s="3"/>
      <c r="B635" s="4"/>
      <c r="C635" s="4"/>
      <c r="D635" s="4"/>
      <c r="E635" s="4"/>
      <c r="F635" s="4"/>
      <c r="G635" s="4"/>
    </row>
    <row r="636" spans="1:6" ht="19.5" customHeight="1">
      <c r="A636" s="23" t="s">
        <v>48</v>
      </c>
      <c r="F636" s="5"/>
    </row>
    <row r="637" spans="1:6" ht="19.5" customHeight="1">
      <c r="A637" s="1"/>
      <c r="F637" s="5"/>
    </row>
    <row r="638" spans="1:7" ht="19.5" customHeight="1">
      <c r="A638" s="18" t="s">
        <v>71</v>
      </c>
      <c r="B638" s="16"/>
      <c r="C638" s="16"/>
      <c r="D638" s="16"/>
      <c r="E638" s="16"/>
      <c r="F638" s="16"/>
      <c r="G638" s="16"/>
    </row>
    <row r="639" spans="1:7" ht="19.5" customHeight="1">
      <c r="A639" s="18" t="s">
        <v>92</v>
      </c>
      <c r="B639" s="21">
        <f aca="true" t="shared" si="25" ref="B639:G639">SUM(B634)</f>
        <v>0</v>
      </c>
      <c r="C639" s="21">
        <f t="shared" si="25"/>
        <v>0</v>
      </c>
      <c r="D639" s="21">
        <f t="shared" si="25"/>
        <v>0</v>
      </c>
      <c r="E639" s="21">
        <f t="shared" si="25"/>
        <v>0</v>
      </c>
      <c r="F639" s="21">
        <f t="shared" si="25"/>
        <v>0</v>
      </c>
      <c r="G639" s="21">
        <f t="shared" si="25"/>
        <v>0</v>
      </c>
    </row>
    <row r="640" spans="1:7" ht="19.5" customHeight="1">
      <c r="A640" s="18" t="s">
        <v>49</v>
      </c>
      <c r="B640" s="24" t="e">
        <f aca="true" t="shared" si="26" ref="B640:G640">SUM((B639-B638)/B638*100)</f>
        <v>#DIV/0!</v>
      </c>
      <c r="C640" s="24" t="e">
        <f t="shared" si="26"/>
        <v>#DIV/0!</v>
      </c>
      <c r="D640" s="24" t="e">
        <f t="shared" si="26"/>
        <v>#DIV/0!</v>
      </c>
      <c r="E640" s="24" t="e">
        <f t="shared" si="26"/>
        <v>#DIV/0!</v>
      </c>
      <c r="F640" s="24" t="e">
        <f t="shared" si="26"/>
        <v>#DIV/0!</v>
      </c>
      <c r="G640" s="24" t="e">
        <f t="shared" si="26"/>
        <v>#DIV/0!</v>
      </c>
    </row>
    <row r="641" ht="19.5" customHeight="1"/>
    <row r="642" spans="1:7" ht="12.75" customHeight="1">
      <c r="A642" s="47"/>
      <c r="B642" s="47"/>
      <c r="C642" s="47"/>
      <c r="D642" s="47"/>
      <c r="E642" s="47"/>
      <c r="F642" s="47"/>
      <c r="G642" s="47"/>
    </row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spans="1:7" ht="19.5" customHeight="1">
      <c r="A651" s="66" t="s">
        <v>0</v>
      </c>
      <c r="B651" s="67"/>
      <c r="C651" s="67"/>
      <c r="D651" s="67"/>
      <c r="E651" s="67"/>
      <c r="F651" s="67"/>
      <c r="G651" s="68"/>
    </row>
    <row r="652" spans="1:7" ht="19.5" customHeight="1">
      <c r="A652" s="7" t="s">
        <v>1</v>
      </c>
      <c r="B652" s="8"/>
      <c r="C652" s="8"/>
      <c r="D652" s="8"/>
      <c r="E652" s="63" t="s">
        <v>93</v>
      </c>
      <c r="F652" s="64"/>
      <c r="G652" s="65"/>
    </row>
    <row r="653" spans="1:7" ht="19.5" customHeight="1">
      <c r="A653" s="70" t="s">
        <v>2</v>
      </c>
      <c r="B653" s="70"/>
      <c r="C653" s="70"/>
      <c r="D653" s="8"/>
      <c r="E653" s="8"/>
      <c r="F653" s="8"/>
      <c r="G653" s="8"/>
    </row>
    <row r="654" spans="1:7" ht="21.75" customHeight="1">
      <c r="A654" s="60" t="s">
        <v>61</v>
      </c>
      <c r="B654" s="9" t="s">
        <v>54</v>
      </c>
      <c r="C654" s="10"/>
      <c r="D654" s="10"/>
      <c r="E654" s="10"/>
      <c r="F654" s="10"/>
      <c r="G654" s="10"/>
    </row>
    <row r="655" spans="1:7" ht="22.5" customHeight="1">
      <c r="A655" s="60" t="s">
        <v>62</v>
      </c>
      <c r="B655" s="11" t="s">
        <v>3</v>
      </c>
      <c r="C655" s="12"/>
      <c r="D655" s="12"/>
      <c r="E655" s="68" t="s">
        <v>50</v>
      </c>
      <c r="F655" s="69"/>
      <c r="G655" s="69"/>
    </row>
    <row r="656" spans="1:7" ht="19.5" customHeight="1">
      <c r="A656" s="8"/>
      <c r="B656" s="13" t="s">
        <v>5</v>
      </c>
      <c r="C656" s="12" t="s">
        <v>6</v>
      </c>
      <c r="D656" s="12"/>
      <c r="E656" s="13" t="s">
        <v>5</v>
      </c>
      <c r="F656" s="12" t="s">
        <v>6</v>
      </c>
      <c r="G656" s="12"/>
    </row>
    <row r="657" spans="1:7" ht="19.5" customHeight="1">
      <c r="A657" s="8"/>
      <c r="B657" s="13" t="s">
        <v>7</v>
      </c>
      <c r="C657" s="13" t="s">
        <v>8</v>
      </c>
      <c r="D657" s="13" t="s">
        <v>9</v>
      </c>
      <c r="E657" s="13" t="s">
        <v>7</v>
      </c>
      <c r="F657" s="13" t="s">
        <v>10</v>
      </c>
      <c r="G657" s="13" t="s">
        <v>9</v>
      </c>
    </row>
    <row r="658" spans="1:7" ht="19.5" customHeight="1">
      <c r="A658" s="2" t="s">
        <v>11</v>
      </c>
      <c r="B658" s="53"/>
      <c r="C658" s="53"/>
      <c r="D658" s="53"/>
      <c r="E658" s="53"/>
      <c r="F658" s="53"/>
      <c r="G658" s="53"/>
    </row>
    <row r="659" spans="1:7" ht="19.5" customHeight="1">
      <c r="A659" s="2" t="s">
        <v>57</v>
      </c>
      <c r="B659" s="53"/>
      <c r="C659" s="53"/>
      <c r="D659" s="53"/>
      <c r="E659" s="53"/>
      <c r="F659" s="53"/>
      <c r="G659" s="53"/>
    </row>
    <row r="660" spans="1:7" ht="19.5" customHeight="1">
      <c r="A660" s="17" t="s">
        <v>12</v>
      </c>
      <c r="C660" s="53"/>
      <c r="D660" s="53"/>
      <c r="E660" s="53"/>
      <c r="F660" s="53"/>
      <c r="G660" s="53"/>
    </row>
    <row r="661" spans="1:7" ht="19.5" customHeight="1">
      <c r="A661" s="2" t="s">
        <v>13</v>
      </c>
      <c r="B661" s="53"/>
      <c r="C661" s="53"/>
      <c r="D661" s="53"/>
      <c r="E661" s="53"/>
      <c r="F661" s="53"/>
      <c r="G661" s="53"/>
    </row>
    <row r="662" spans="1:7" ht="19.5" customHeight="1">
      <c r="A662" s="2" t="s">
        <v>14</v>
      </c>
      <c r="B662" s="53"/>
      <c r="C662" s="53"/>
      <c r="D662" s="53"/>
      <c r="E662" s="53"/>
      <c r="F662" s="53"/>
      <c r="G662" s="53"/>
    </row>
    <row r="663" spans="1:7" ht="19.5" customHeight="1">
      <c r="A663" s="2" t="s">
        <v>15</v>
      </c>
      <c r="B663" s="53"/>
      <c r="C663" s="53"/>
      <c r="D663" s="53"/>
      <c r="E663" s="53"/>
      <c r="F663" s="53"/>
      <c r="G663" s="53"/>
    </row>
    <row r="664" spans="1:7" ht="19.5" customHeight="1">
      <c r="A664" s="2" t="s">
        <v>16</v>
      </c>
      <c r="B664" s="53"/>
      <c r="C664" s="53"/>
      <c r="D664" s="53"/>
      <c r="E664" s="53"/>
      <c r="F664" s="53"/>
      <c r="G664" s="53"/>
    </row>
    <row r="665" spans="1:7" ht="19.5" customHeight="1">
      <c r="A665" s="2" t="s">
        <v>17</v>
      </c>
      <c r="B665" s="53"/>
      <c r="C665" s="53"/>
      <c r="D665" s="53"/>
      <c r="E665" s="53"/>
      <c r="F665" s="53"/>
      <c r="G665" s="53"/>
    </row>
    <row r="666" spans="1:7" ht="19.5" customHeight="1">
      <c r="A666" s="2" t="s">
        <v>18</v>
      </c>
      <c r="B666" s="53"/>
      <c r="C666" s="53"/>
      <c r="D666" s="53"/>
      <c r="E666" s="53"/>
      <c r="F666" s="53"/>
      <c r="G666" s="53"/>
    </row>
    <row r="667" spans="1:7" ht="19.5" customHeight="1">
      <c r="A667" s="2" t="s">
        <v>19</v>
      </c>
      <c r="B667" s="53"/>
      <c r="C667" s="53"/>
      <c r="D667" s="53"/>
      <c r="E667" s="53"/>
      <c r="F667" s="53"/>
      <c r="G667" s="53"/>
    </row>
    <row r="668" spans="1:7" ht="19.5" customHeight="1">
      <c r="A668" s="2" t="s">
        <v>20</v>
      </c>
      <c r="B668" s="53"/>
      <c r="C668" s="53"/>
      <c r="D668" s="53"/>
      <c r="E668" s="53"/>
      <c r="F668" s="53"/>
      <c r="G668" s="53"/>
    </row>
    <row r="669" spans="1:7" ht="19.5" customHeight="1">
      <c r="A669" s="2" t="s">
        <v>21</v>
      </c>
      <c r="B669" s="53"/>
      <c r="C669" s="53"/>
      <c r="D669" s="53"/>
      <c r="E669" s="53"/>
      <c r="F669" s="53"/>
      <c r="G669" s="53"/>
    </row>
    <row r="670" spans="1:7" ht="19.5" customHeight="1">
      <c r="A670" s="2" t="s">
        <v>58</v>
      </c>
      <c r="B670" s="53"/>
      <c r="C670" s="53"/>
      <c r="D670" s="53"/>
      <c r="E670" s="53"/>
      <c r="F670" s="53"/>
      <c r="G670" s="53"/>
    </row>
    <row r="671" spans="1:7" ht="19.5" customHeight="1">
      <c r="A671" s="2" t="s">
        <v>22</v>
      </c>
      <c r="B671" s="53"/>
      <c r="C671" s="53"/>
      <c r="D671" s="53"/>
      <c r="E671" s="53"/>
      <c r="F671" s="53"/>
      <c r="G671" s="53"/>
    </row>
    <row r="672" spans="1:7" ht="19.5" customHeight="1">
      <c r="A672" s="2" t="s">
        <v>52</v>
      </c>
      <c r="B672" s="53"/>
      <c r="C672" s="53"/>
      <c r="D672" s="53"/>
      <c r="E672" s="53"/>
      <c r="F672" s="53"/>
      <c r="G672" s="53"/>
    </row>
    <row r="673" spans="1:7" ht="19.5" customHeight="1">
      <c r="A673" s="2" t="s">
        <v>23</v>
      </c>
      <c r="B673" s="53"/>
      <c r="C673" s="53"/>
      <c r="D673" s="53"/>
      <c r="E673" s="53"/>
      <c r="F673" s="53"/>
      <c r="G673" s="53"/>
    </row>
    <row r="674" spans="1:7" ht="19.5" customHeight="1">
      <c r="A674" s="2" t="s">
        <v>24</v>
      </c>
      <c r="B674" s="53"/>
      <c r="C674" s="53"/>
      <c r="D674" s="53"/>
      <c r="E674" s="53"/>
      <c r="F674" s="53"/>
      <c r="G674" s="53"/>
    </row>
    <row r="675" spans="1:7" ht="19.5" customHeight="1">
      <c r="A675" s="2" t="s">
        <v>25</v>
      </c>
      <c r="B675" s="53"/>
      <c r="C675" s="53"/>
      <c r="D675" s="53"/>
      <c r="E675" s="53"/>
      <c r="F675" s="53"/>
      <c r="G675" s="53"/>
    </row>
    <row r="676" spans="1:7" ht="19.5" customHeight="1">
      <c r="A676" s="2" t="s">
        <v>26</v>
      </c>
      <c r="B676" s="53"/>
      <c r="C676" s="53"/>
      <c r="D676" s="53"/>
      <c r="E676" s="53"/>
      <c r="F676" s="53"/>
      <c r="G676" s="53"/>
    </row>
    <row r="677" spans="1:7" ht="19.5" customHeight="1">
      <c r="A677" s="2" t="s">
        <v>27</v>
      </c>
      <c r="B677" s="53"/>
      <c r="C677" s="53"/>
      <c r="D677" s="53"/>
      <c r="E677" s="53"/>
      <c r="F677" s="53"/>
      <c r="G677" s="53"/>
    </row>
    <row r="678" spans="1:7" ht="19.5" customHeight="1">
      <c r="A678" s="2" t="s">
        <v>28</v>
      </c>
      <c r="B678" s="53"/>
      <c r="C678" s="53"/>
      <c r="D678" s="53"/>
      <c r="E678" s="53"/>
      <c r="F678" s="53"/>
      <c r="G678" s="53"/>
    </row>
    <row r="679" spans="1:7" ht="19.5" customHeight="1">
      <c r="A679" s="2" t="s">
        <v>29</v>
      </c>
      <c r="B679" s="53"/>
      <c r="C679" s="53"/>
      <c r="D679" s="53"/>
      <c r="E679" s="53"/>
      <c r="F679" s="53"/>
      <c r="G679" s="53"/>
    </row>
    <row r="680" spans="1:7" ht="19.5" customHeight="1">
      <c r="A680" s="2" t="s">
        <v>30</v>
      </c>
      <c r="B680" s="53"/>
      <c r="C680" s="53"/>
      <c r="D680" s="53"/>
      <c r="E680" s="53"/>
      <c r="F680" s="53"/>
      <c r="G680" s="53"/>
    </row>
    <row r="681" spans="1:7" ht="19.5" customHeight="1">
      <c r="A681" s="2" t="s">
        <v>31</v>
      </c>
      <c r="B681" s="53"/>
      <c r="C681" s="53"/>
      <c r="D681" s="53"/>
      <c r="E681" s="53"/>
      <c r="F681" s="53"/>
      <c r="G681" s="53"/>
    </row>
    <row r="682" spans="1:7" ht="19.5" customHeight="1">
      <c r="A682" s="2" t="s">
        <v>32</v>
      </c>
      <c r="B682" s="53"/>
      <c r="C682" s="53"/>
      <c r="D682" s="53"/>
      <c r="E682" s="53"/>
      <c r="F682" s="53"/>
      <c r="G682" s="53"/>
    </row>
    <row r="683" spans="1:7" ht="19.5" customHeight="1">
      <c r="A683" s="2" t="s">
        <v>33</v>
      </c>
      <c r="B683" s="53"/>
      <c r="C683" s="53"/>
      <c r="D683" s="53"/>
      <c r="E683" s="53"/>
      <c r="F683" s="53"/>
      <c r="G683" s="53"/>
    </row>
    <row r="684" spans="1:7" ht="19.5" customHeight="1">
      <c r="A684" s="2" t="s">
        <v>34</v>
      </c>
      <c r="B684" s="53"/>
      <c r="C684" s="53"/>
      <c r="D684" s="53"/>
      <c r="E684" s="53"/>
      <c r="F684" s="53"/>
      <c r="G684" s="53"/>
    </row>
    <row r="685" spans="1:7" ht="19.5" customHeight="1">
      <c r="A685" s="2" t="s">
        <v>35</v>
      </c>
      <c r="B685" s="53"/>
      <c r="C685" s="53"/>
      <c r="D685" s="53"/>
      <c r="E685" s="53"/>
      <c r="F685" s="53"/>
      <c r="G685" s="53"/>
    </row>
    <row r="686" spans="1:7" ht="19.5" customHeight="1">
      <c r="A686" s="66" t="s">
        <v>0</v>
      </c>
      <c r="B686" s="67"/>
      <c r="C686" s="67"/>
      <c r="D686" s="67"/>
      <c r="E686" s="67"/>
      <c r="F686" s="67"/>
      <c r="G686" s="68"/>
    </row>
    <row r="687" spans="1:7" ht="19.5" customHeight="1">
      <c r="A687" s="7" t="s">
        <v>1</v>
      </c>
      <c r="B687" s="8"/>
      <c r="C687" s="8"/>
      <c r="D687" s="8"/>
      <c r="E687" s="63" t="s">
        <v>93</v>
      </c>
      <c r="F687" s="64"/>
      <c r="G687" s="65"/>
    </row>
    <row r="688" spans="1:7" ht="19.5" customHeight="1">
      <c r="A688" s="69" t="s">
        <v>2</v>
      </c>
      <c r="B688" s="69"/>
      <c r="C688" s="8"/>
      <c r="D688" s="8"/>
      <c r="E688" s="8"/>
      <c r="F688" s="8"/>
      <c r="G688" s="8"/>
    </row>
    <row r="689" spans="1:7" ht="22.5" customHeight="1">
      <c r="A689" s="60" t="s">
        <v>61</v>
      </c>
      <c r="B689" s="9" t="s">
        <v>54</v>
      </c>
      <c r="C689" s="10"/>
      <c r="D689" s="10"/>
      <c r="E689" s="10"/>
      <c r="F689" s="10"/>
      <c r="G689" s="10"/>
    </row>
    <row r="690" spans="1:7" ht="21.75" customHeight="1">
      <c r="A690" s="60" t="s">
        <v>62</v>
      </c>
      <c r="B690" s="11"/>
      <c r="C690" s="11"/>
      <c r="D690" s="11"/>
      <c r="E690" s="11"/>
      <c r="F690" s="11"/>
      <c r="G690" s="11"/>
    </row>
    <row r="691" spans="1:7" ht="19.5" customHeight="1">
      <c r="A691" s="8"/>
      <c r="B691" s="11" t="s">
        <v>3</v>
      </c>
      <c r="C691" s="12"/>
      <c r="D691" s="12"/>
      <c r="E691" s="11" t="s">
        <v>4</v>
      </c>
      <c r="F691" s="11"/>
      <c r="G691" s="11"/>
    </row>
    <row r="692" spans="1:7" ht="19.5" customHeight="1">
      <c r="A692" s="8"/>
      <c r="B692" s="13" t="s">
        <v>5</v>
      </c>
      <c r="C692" s="12" t="s">
        <v>6</v>
      </c>
      <c r="D692" s="12"/>
      <c r="E692" s="13" t="s">
        <v>5</v>
      </c>
      <c r="F692" s="12" t="s">
        <v>6</v>
      </c>
      <c r="G692" s="12"/>
    </row>
    <row r="693" spans="1:7" ht="19.5" customHeight="1">
      <c r="A693" s="8"/>
      <c r="B693" s="13" t="s">
        <v>7</v>
      </c>
      <c r="C693" s="13" t="s">
        <v>8</v>
      </c>
      <c r="D693" s="13" t="s">
        <v>9</v>
      </c>
      <c r="E693" s="13" t="s">
        <v>7</v>
      </c>
      <c r="F693" s="13" t="s">
        <v>10</v>
      </c>
      <c r="G693" s="13" t="s">
        <v>9</v>
      </c>
    </row>
    <row r="694" spans="1:7" ht="19.5" customHeight="1">
      <c r="A694" s="2" t="s">
        <v>36</v>
      </c>
      <c r="B694" s="53"/>
      <c r="C694" s="53"/>
      <c r="D694" s="53"/>
      <c r="E694" s="53"/>
      <c r="F694" s="53"/>
      <c r="G694" s="53"/>
    </row>
    <row r="695" spans="1:7" ht="19.5" customHeight="1">
      <c r="A695" s="2" t="s">
        <v>37</v>
      </c>
      <c r="B695" s="53"/>
      <c r="C695" s="53"/>
      <c r="D695" s="53"/>
      <c r="E695" s="53"/>
      <c r="F695" s="53"/>
      <c r="G695" s="53"/>
    </row>
    <row r="696" spans="1:7" ht="19.5" customHeight="1">
      <c r="A696" s="2" t="s">
        <v>38</v>
      </c>
      <c r="B696" s="53"/>
      <c r="C696" s="53"/>
      <c r="D696" s="53"/>
      <c r="E696" s="53"/>
      <c r="F696" s="53"/>
      <c r="G696" s="53"/>
    </row>
    <row r="697" spans="1:7" ht="19.5" customHeight="1">
      <c r="A697" s="2" t="s">
        <v>39</v>
      </c>
      <c r="B697" s="53"/>
      <c r="C697" s="53"/>
      <c r="D697" s="53"/>
      <c r="E697" s="53"/>
      <c r="F697" s="53"/>
      <c r="G697" s="53"/>
    </row>
    <row r="698" spans="1:7" ht="19.5" customHeight="1">
      <c r="A698" s="2" t="s">
        <v>40</v>
      </c>
      <c r="B698" s="53"/>
      <c r="C698" s="53"/>
      <c r="D698" s="53"/>
      <c r="E698" s="53"/>
      <c r="F698" s="53"/>
      <c r="G698" s="53"/>
    </row>
    <row r="699" spans="1:7" ht="19.5" customHeight="1">
      <c r="A699" s="2" t="s">
        <v>41</v>
      </c>
      <c r="B699" s="53"/>
      <c r="C699" s="53"/>
      <c r="D699" s="53"/>
      <c r="E699" s="53"/>
      <c r="F699" s="53"/>
      <c r="G699" s="53"/>
    </row>
    <row r="700" spans="1:7" ht="19.5" customHeight="1">
      <c r="A700" s="2" t="s">
        <v>42</v>
      </c>
      <c r="B700" s="53"/>
      <c r="C700" s="53"/>
      <c r="D700" s="53"/>
      <c r="E700" s="53"/>
      <c r="F700" s="53"/>
      <c r="G700" s="53"/>
    </row>
    <row r="701" spans="1:7" ht="19.5" customHeight="1">
      <c r="A701" s="2" t="s">
        <v>43</v>
      </c>
      <c r="B701" s="53"/>
      <c r="C701" s="53"/>
      <c r="D701" s="53"/>
      <c r="E701" s="53"/>
      <c r="F701" s="53"/>
      <c r="G701" s="53"/>
    </row>
    <row r="702" spans="1:7" ht="19.5" customHeight="1">
      <c r="A702" s="2" t="s">
        <v>44</v>
      </c>
      <c r="B702" s="53"/>
      <c r="C702" s="53"/>
      <c r="D702" s="53"/>
      <c r="E702" s="53"/>
      <c r="F702" s="53"/>
      <c r="G702" s="53"/>
    </row>
    <row r="703" spans="1:7" ht="19.5" customHeight="1">
      <c r="A703" s="2" t="s">
        <v>45</v>
      </c>
      <c r="B703" s="53"/>
      <c r="C703" s="53"/>
      <c r="D703" s="53"/>
      <c r="E703" s="53"/>
      <c r="F703" s="53"/>
      <c r="G703" s="53"/>
    </row>
    <row r="704" spans="1:7" ht="19.5" customHeight="1">
      <c r="A704" s="2" t="s">
        <v>46</v>
      </c>
      <c r="B704" s="53"/>
      <c r="C704" s="53"/>
      <c r="D704" s="53"/>
      <c r="E704" s="53"/>
      <c r="F704" s="53"/>
      <c r="G704" s="53"/>
    </row>
    <row r="705" spans="1:7" ht="19.5" customHeight="1">
      <c r="A705" s="2" t="s">
        <v>47</v>
      </c>
      <c r="B705" s="16">
        <f aca="true" t="shared" si="27" ref="B705:G705">SUM(B658:B685,B694:B704)</f>
        <v>0</v>
      </c>
      <c r="C705" s="16">
        <f t="shared" si="27"/>
        <v>0</v>
      </c>
      <c r="D705" s="16">
        <f t="shared" si="27"/>
        <v>0</v>
      </c>
      <c r="E705" s="16">
        <f t="shared" si="27"/>
        <v>0</v>
      </c>
      <c r="F705" s="16">
        <f t="shared" si="27"/>
        <v>0</v>
      </c>
      <c r="G705" s="16">
        <f t="shared" si="27"/>
        <v>0</v>
      </c>
    </row>
    <row r="706" spans="1:7" ht="19.5" customHeight="1">
      <c r="A706" s="3"/>
      <c r="B706" s="4"/>
      <c r="C706" s="4"/>
      <c r="D706" s="4"/>
      <c r="E706" s="4"/>
      <c r="F706" s="4"/>
      <c r="G706" s="4"/>
    </row>
    <row r="707" spans="1:6" ht="19.5" customHeight="1">
      <c r="A707" s="23" t="s">
        <v>48</v>
      </c>
      <c r="F707" s="5"/>
    </row>
    <row r="708" spans="1:6" ht="19.5" customHeight="1">
      <c r="A708" s="1"/>
      <c r="F708" s="5"/>
    </row>
    <row r="709" spans="1:7" ht="19.5" customHeight="1">
      <c r="A709" s="18" t="s">
        <v>72</v>
      </c>
      <c r="B709" s="16"/>
      <c r="C709" s="16"/>
      <c r="D709" s="16"/>
      <c r="E709" s="16"/>
      <c r="F709" s="16"/>
      <c r="G709" s="16"/>
    </row>
    <row r="710" spans="1:7" ht="19.5" customHeight="1">
      <c r="A710" s="18" t="s">
        <v>94</v>
      </c>
      <c r="B710" s="21">
        <f aca="true" t="shared" si="28" ref="B710:G710">SUM(B705)</f>
        <v>0</v>
      </c>
      <c r="C710" s="21">
        <f t="shared" si="28"/>
        <v>0</v>
      </c>
      <c r="D710" s="21">
        <f t="shared" si="28"/>
        <v>0</v>
      </c>
      <c r="E710" s="21">
        <f t="shared" si="28"/>
        <v>0</v>
      </c>
      <c r="F710" s="21">
        <f t="shared" si="28"/>
        <v>0</v>
      </c>
      <c r="G710" s="21">
        <f t="shared" si="28"/>
        <v>0</v>
      </c>
    </row>
    <row r="711" spans="1:7" ht="19.5" customHeight="1">
      <c r="A711" s="18" t="s">
        <v>49</v>
      </c>
      <c r="B711" s="24" t="e">
        <f aca="true" t="shared" si="29" ref="B711:G711">SUM((B710-B709)/B709*100)</f>
        <v>#DIV/0!</v>
      </c>
      <c r="C711" s="24" t="e">
        <f t="shared" si="29"/>
        <v>#DIV/0!</v>
      </c>
      <c r="D711" s="24" t="e">
        <f t="shared" si="29"/>
        <v>#DIV/0!</v>
      </c>
      <c r="E711" s="24" t="e">
        <f t="shared" si="29"/>
        <v>#DIV/0!</v>
      </c>
      <c r="F711" s="24" t="e">
        <f t="shared" si="29"/>
        <v>#DIV/0!</v>
      </c>
      <c r="G711" s="24" t="e">
        <f t="shared" si="29"/>
        <v>#DIV/0!</v>
      </c>
    </row>
    <row r="713" spans="1:7" ht="12.75" customHeight="1">
      <c r="A713" s="47"/>
      <c r="B713" s="47"/>
      <c r="C713" s="47"/>
      <c r="D713" s="47"/>
      <c r="E713" s="47"/>
      <c r="F713" s="47"/>
      <c r="G713" s="47"/>
    </row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spans="1:7" ht="19.5" customHeight="1">
      <c r="A722" s="66" t="s">
        <v>0</v>
      </c>
      <c r="B722" s="67"/>
      <c r="C722" s="67"/>
      <c r="D722" s="67"/>
      <c r="E722" s="67"/>
      <c r="F722" s="67"/>
      <c r="G722" s="68"/>
    </row>
    <row r="723" spans="1:7" ht="19.5" customHeight="1">
      <c r="A723" s="7" t="s">
        <v>1</v>
      </c>
      <c r="B723" s="8"/>
      <c r="C723" s="8"/>
      <c r="D723" s="8"/>
      <c r="E723" s="63" t="s">
        <v>95</v>
      </c>
      <c r="F723" s="64"/>
      <c r="G723" s="65"/>
    </row>
    <row r="724" spans="1:7" ht="19.5" customHeight="1">
      <c r="A724" s="70" t="s">
        <v>2</v>
      </c>
      <c r="B724" s="70"/>
      <c r="C724" s="70"/>
      <c r="D724" s="8"/>
      <c r="E724" s="8"/>
      <c r="F724" s="8"/>
      <c r="G724" s="8"/>
    </row>
    <row r="725" spans="1:7" ht="22.5" customHeight="1">
      <c r="A725" s="60" t="s">
        <v>61</v>
      </c>
      <c r="B725" s="9" t="s">
        <v>54</v>
      </c>
      <c r="C725" s="10"/>
      <c r="D725" s="10"/>
      <c r="E725" s="10"/>
      <c r="F725" s="10"/>
      <c r="G725" s="10"/>
    </row>
    <row r="726" spans="1:7" ht="22.5" customHeight="1">
      <c r="A726" s="60" t="s">
        <v>62</v>
      </c>
      <c r="B726" s="11" t="s">
        <v>3</v>
      </c>
      <c r="C726" s="12"/>
      <c r="D726" s="12"/>
      <c r="E726" s="68" t="s">
        <v>50</v>
      </c>
      <c r="F726" s="69"/>
      <c r="G726" s="69"/>
    </row>
    <row r="727" spans="1:7" ht="19.5" customHeight="1">
      <c r="A727" s="8"/>
      <c r="B727" s="13" t="s">
        <v>5</v>
      </c>
      <c r="C727" s="12" t="s">
        <v>6</v>
      </c>
      <c r="D727" s="12"/>
      <c r="E727" s="13" t="s">
        <v>5</v>
      </c>
      <c r="F727" s="12" t="s">
        <v>6</v>
      </c>
      <c r="G727" s="12"/>
    </row>
    <row r="728" spans="1:7" ht="19.5" customHeight="1">
      <c r="A728" s="8"/>
      <c r="B728" s="13" t="s">
        <v>7</v>
      </c>
      <c r="C728" s="13" t="s">
        <v>8</v>
      </c>
      <c r="D728" s="13" t="s">
        <v>9</v>
      </c>
      <c r="E728" s="13" t="s">
        <v>7</v>
      </c>
      <c r="F728" s="13" t="s">
        <v>10</v>
      </c>
      <c r="G728" s="13" t="s">
        <v>9</v>
      </c>
    </row>
    <row r="729" spans="1:7" ht="19.5" customHeight="1">
      <c r="A729" s="2" t="s">
        <v>11</v>
      </c>
      <c r="B729" s="53"/>
      <c r="C729" s="53"/>
      <c r="D729" s="53"/>
      <c r="E729" s="53"/>
      <c r="F729" s="53"/>
      <c r="G729" s="53"/>
    </row>
    <row r="730" spans="1:7" ht="19.5" customHeight="1">
      <c r="A730" s="2" t="s">
        <v>57</v>
      </c>
      <c r="B730" s="53"/>
      <c r="C730" s="53"/>
      <c r="D730" s="53"/>
      <c r="E730" s="53"/>
      <c r="F730" s="53"/>
      <c r="G730" s="53"/>
    </row>
    <row r="731" spans="1:7" ht="19.5" customHeight="1">
      <c r="A731" s="17" t="s">
        <v>12</v>
      </c>
      <c r="C731" s="53"/>
      <c r="D731" s="53"/>
      <c r="E731" s="53"/>
      <c r="F731" s="53"/>
      <c r="G731" s="53"/>
    </row>
    <row r="732" spans="1:7" ht="19.5" customHeight="1">
      <c r="A732" s="2" t="s">
        <v>13</v>
      </c>
      <c r="B732" s="53"/>
      <c r="C732" s="53"/>
      <c r="D732" s="53"/>
      <c r="E732" s="53"/>
      <c r="F732" s="53"/>
      <c r="G732" s="53"/>
    </row>
    <row r="733" spans="1:7" ht="19.5" customHeight="1">
      <c r="A733" s="2" t="s">
        <v>14</v>
      </c>
      <c r="B733" s="53"/>
      <c r="C733" s="53"/>
      <c r="D733" s="53"/>
      <c r="E733" s="53"/>
      <c r="F733" s="53"/>
      <c r="G733" s="53"/>
    </row>
    <row r="734" spans="1:7" ht="19.5" customHeight="1">
      <c r="A734" s="2" t="s">
        <v>15</v>
      </c>
      <c r="B734" s="53"/>
      <c r="C734" s="53"/>
      <c r="D734" s="53"/>
      <c r="E734" s="53"/>
      <c r="F734" s="53"/>
      <c r="G734" s="53"/>
    </row>
    <row r="735" spans="1:7" ht="19.5" customHeight="1">
      <c r="A735" s="2" t="s">
        <v>16</v>
      </c>
      <c r="B735" s="53"/>
      <c r="C735" s="53"/>
      <c r="D735" s="53"/>
      <c r="E735" s="53"/>
      <c r="F735" s="53"/>
      <c r="G735" s="53"/>
    </row>
    <row r="736" spans="1:7" ht="19.5" customHeight="1">
      <c r="A736" s="2" t="s">
        <v>17</v>
      </c>
      <c r="B736" s="53"/>
      <c r="C736" s="53"/>
      <c r="D736" s="53"/>
      <c r="E736" s="53"/>
      <c r="F736" s="53"/>
      <c r="G736" s="53"/>
    </row>
    <row r="737" spans="1:7" ht="19.5" customHeight="1">
      <c r="A737" s="2" t="s">
        <v>18</v>
      </c>
      <c r="B737" s="53"/>
      <c r="C737" s="53"/>
      <c r="D737" s="53"/>
      <c r="E737" s="53"/>
      <c r="F737" s="53"/>
      <c r="G737" s="53"/>
    </row>
    <row r="738" spans="1:7" ht="19.5" customHeight="1">
      <c r="A738" s="2" t="s">
        <v>19</v>
      </c>
      <c r="B738" s="53"/>
      <c r="C738" s="53"/>
      <c r="D738" s="53"/>
      <c r="E738" s="53"/>
      <c r="F738" s="53"/>
      <c r="G738" s="53"/>
    </row>
    <row r="739" spans="1:7" ht="19.5" customHeight="1">
      <c r="A739" s="2" t="s">
        <v>20</v>
      </c>
      <c r="B739" s="53"/>
      <c r="C739" s="53"/>
      <c r="D739" s="53"/>
      <c r="E739" s="53"/>
      <c r="F739" s="53"/>
      <c r="G739" s="53"/>
    </row>
    <row r="740" spans="1:7" ht="19.5" customHeight="1">
      <c r="A740" s="2" t="s">
        <v>21</v>
      </c>
      <c r="B740" s="53"/>
      <c r="C740" s="53"/>
      <c r="D740" s="53"/>
      <c r="E740" s="53"/>
      <c r="F740" s="53"/>
      <c r="G740" s="53"/>
    </row>
    <row r="741" spans="1:7" ht="19.5" customHeight="1">
      <c r="A741" s="2" t="s">
        <v>58</v>
      </c>
      <c r="B741" s="53"/>
      <c r="C741" s="53"/>
      <c r="D741" s="53"/>
      <c r="E741" s="53"/>
      <c r="F741" s="53"/>
      <c r="G741" s="53"/>
    </row>
    <row r="742" spans="1:7" ht="19.5" customHeight="1">
      <c r="A742" s="2" t="s">
        <v>22</v>
      </c>
      <c r="B742" s="53"/>
      <c r="C742" s="53"/>
      <c r="D742" s="53"/>
      <c r="E742" s="53"/>
      <c r="F742" s="53"/>
      <c r="G742" s="53"/>
    </row>
    <row r="743" spans="1:7" ht="19.5" customHeight="1">
      <c r="A743" s="2" t="s">
        <v>52</v>
      </c>
      <c r="B743" s="53"/>
      <c r="C743" s="53"/>
      <c r="D743" s="53"/>
      <c r="E743" s="53"/>
      <c r="F743" s="53"/>
      <c r="G743" s="53"/>
    </row>
    <row r="744" spans="1:7" ht="19.5" customHeight="1">
      <c r="A744" s="2" t="s">
        <v>23</v>
      </c>
      <c r="B744" s="53"/>
      <c r="C744" s="53"/>
      <c r="D744" s="53"/>
      <c r="E744" s="53"/>
      <c r="F744" s="53"/>
      <c r="G744" s="53"/>
    </row>
    <row r="745" spans="1:7" ht="19.5" customHeight="1">
      <c r="A745" s="2" t="s">
        <v>24</v>
      </c>
      <c r="B745" s="53"/>
      <c r="C745" s="53"/>
      <c r="D745" s="53"/>
      <c r="E745" s="53"/>
      <c r="F745" s="53"/>
      <c r="G745" s="53"/>
    </row>
    <row r="746" spans="1:7" ht="19.5" customHeight="1">
      <c r="A746" s="2" t="s">
        <v>25</v>
      </c>
      <c r="B746" s="53"/>
      <c r="C746" s="53"/>
      <c r="D746" s="53"/>
      <c r="E746" s="53"/>
      <c r="F746" s="53"/>
      <c r="G746" s="53"/>
    </row>
    <row r="747" spans="1:7" ht="19.5" customHeight="1">
      <c r="A747" s="2" t="s">
        <v>26</v>
      </c>
      <c r="B747" s="53"/>
      <c r="C747" s="53"/>
      <c r="D747" s="53"/>
      <c r="E747" s="53"/>
      <c r="F747" s="53"/>
      <c r="G747" s="53"/>
    </row>
    <row r="748" spans="1:7" ht="19.5" customHeight="1">
      <c r="A748" s="2" t="s">
        <v>27</v>
      </c>
      <c r="B748" s="53"/>
      <c r="C748" s="53"/>
      <c r="D748" s="53"/>
      <c r="E748" s="53"/>
      <c r="F748" s="53"/>
      <c r="G748" s="53"/>
    </row>
    <row r="749" spans="1:7" ht="19.5" customHeight="1">
      <c r="A749" s="2" t="s">
        <v>28</v>
      </c>
      <c r="B749" s="53"/>
      <c r="C749" s="53"/>
      <c r="D749" s="53"/>
      <c r="E749" s="53"/>
      <c r="F749" s="53"/>
      <c r="G749" s="53"/>
    </row>
    <row r="750" spans="1:7" ht="19.5" customHeight="1">
      <c r="A750" s="2" t="s">
        <v>29</v>
      </c>
      <c r="B750" s="53"/>
      <c r="C750" s="53"/>
      <c r="D750" s="53"/>
      <c r="E750" s="53"/>
      <c r="F750" s="53"/>
      <c r="G750" s="53"/>
    </row>
    <row r="751" spans="1:7" ht="19.5" customHeight="1">
      <c r="A751" s="2" t="s">
        <v>30</v>
      </c>
      <c r="B751" s="53"/>
      <c r="C751" s="53"/>
      <c r="D751" s="53"/>
      <c r="E751" s="53"/>
      <c r="F751" s="53"/>
      <c r="G751" s="53"/>
    </row>
    <row r="752" spans="1:7" ht="19.5" customHeight="1">
      <c r="A752" s="2" t="s">
        <v>31</v>
      </c>
      <c r="B752" s="53"/>
      <c r="C752" s="53"/>
      <c r="D752" s="53"/>
      <c r="E752" s="53"/>
      <c r="F752" s="53"/>
      <c r="G752" s="53"/>
    </row>
    <row r="753" spans="1:7" ht="19.5" customHeight="1">
      <c r="A753" s="2" t="s">
        <v>32</v>
      </c>
      <c r="B753" s="53"/>
      <c r="C753" s="53"/>
      <c r="D753" s="53"/>
      <c r="E753" s="53"/>
      <c r="F753" s="53"/>
      <c r="G753" s="53"/>
    </row>
    <row r="754" spans="1:7" ht="19.5" customHeight="1">
      <c r="A754" s="2" t="s">
        <v>33</v>
      </c>
      <c r="B754" s="53"/>
      <c r="C754" s="53"/>
      <c r="D754" s="53"/>
      <c r="E754" s="53"/>
      <c r="F754" s="53"/>
      <c r="G754" s="53"/>
    </row>
    <row r="755" spans="1:7" ht="19.5" customHeight="1">
      <c r="A755" s="2" t="s">
        <v>34</v>
      </c>
      <c r="B755" s="53"/>
      <c r="C755" s="53"/>
      <c r="D755" s="53"/>
      <c r="E755" s="53"/>
      <c r="F755" s="53"/>
      <c r="G755" s="53"/>
    </row>
    <row r="756" spans="1:7" ht="19.5" customHeight="1">
      <c r="A756" s="2" t="s">
        <v>35</v>
      </c>
      <c r="B756" s="53"/>
      <c r="C756" s="53"/>
      <c r="D756" s="53"/>
      <c r="E756" s="53"/>
      <c r="F756" s="53"/>
      <c r="G756" s="53"/>
    </row>
    <row r="757" spans="1:7" ht="19.5" customHeight="1">
      <c r="A757" s="66" t="s">
        <v>0</v>
      </c>
      <c r="B757" s="67"/>
      <c r="C757" s="67"/>
      <c r="D757" s="67"/>
      <c r="E757" s="67"/>
      <c r="F757" s="67"/>
      <c r="G757" s="68"/>
    </row>
    <row r="758" spans="1:7" ht="19.5" customHeight="1">
      <c r="A758" s="7" t="s">
        <v>1</v>
      </c>
      <c r="B758" s="8"/>
      <c r="C758" s="8"/>
      <c r="D758" s="8"/>
      <c r="E758" s="63" t="s">
        <v>95</v>
      </c>
      <c r="F758" s="64"/>
      <c r="G758" s="65"/>
    </row>
    <row r="759" spans="1:7" ht="19.5" customHeight="1">
      <c r="A759" s="69" t="s">
        <v>2</v>
      </c>
      <c r="B759" s="69"/>
      <c r="C759" s="8"/>
      <c r="D759" s="8"/>
      <c r="E759" s="8"/>
      <c r="F759" s="8"/>
      <c r="G759" s="8"/>
    </row>
    <row r="760" spans="1:7" ht="23.25" customHeight="1">
      <c r="A760" s="60" t="s">
        <v>61</v>
      </c>
      <c r="B760" s="9" t="s">
        <v>54</v>
      </c>
      <c r="C760" s="10"/>
      <c r="D760" s="10"/>
      <c r="E760" s="10"/>
      <c r="F760" s="10"/>
      <c r="G760" s="10"/>
    </row>
    <row r="761" spans="1:7" ht="22.5" customHeight="1">
      <c r="A761" s="60" t="s">
        <v>62</v>
      </c>
      <c r="B761" s="11"/>
      <c r="C761" s="11"/>
      <c r="D761" s="11"/>
      <c r="E761" s="11"/>
      <c r="F761" s="11"/>
      <c r="G761" s="11"/>
    </row>
    <row r="762" spans="1:7" ht="19.5" customHeight="1">
      <c r="A762" s="8"/>
      <c r="B762" s="11" t="s">
        <v>3</v>
      </c>
      <c r="C762" s="12"/>
      <c r="D762" s="12"/>
      <c r="E762" s="11" t="s">
        <v>4</v>
      </c>
      <c r="F762" s="11"/>
      <c r="G762" s="11"/>
    </row>
    <row r="763" spans="1:7" ht="19.5" customHeight="1">
      <c r="A763" s="8"/>
      <c r="B763" s="13" t="s">
        <v>5</v>
      </c>
      <c r="C763" s="12" t="s">
        <v>6</v>
      </c>
      <c r="D763" s="12"/>
      <c r="E763" s="13" t="s">
        <v>5</v>
      </c>
      <c r="F763" s="12" t="s">
        <v>6</v>
      </c>
      <c r="G763" s="12"/>
    </row>
    <row r="764" spans="1:7" ht="19.5" customHeight="1">
      <c r="A764" s="8"/>
      <c r="B764" s="13" t="s">
        <v>7</v>
      </c>
      <c r="C764" s="13" t="s">
        <v>8</v>
      </c>
      <c r="D764" s="13" t="s">
        <v>9</v>
      </c>
      <c r="E764" s="13" t="s">
        <v>7</v>
      </c>
      <c r="F764" s="13" t="s">
        <v>10</v>
      </c>
      <c r="G764" s="13" t="s">
        <v>9</v>
      </c>
    </row>
    <row r="765" spans="1:7" ht="19.5" customHeight="1">
      <c r="A765" s="2" t="s">
        <v>36</v>
      </c>
      <c r="B765" s="53"/>
      <c r="C765" s="53"/>
      <c r="D765" s="53"/>
      <c r="E765" s="53"/>
      <c r="F765" s="53"/>
      <c r="G765" s="53"/>
    </row>
    <row r="766" spans="1:7" ht="19.5" customHeight="1">
      <c r="A766" s="2" t="s">
        <v>37</v>
      </c>
      <c r="B766" s="53"/>
      <c r="C766" s="53"/>
      <c r="D766" s="53"/>
      <c r="E766" s="53"/>
      <c r="F766" s="53"/>
      <c r="G766" s="53"/>
    </row>
    <row r="767" spans="1:7" ht="19.5" customHeight="1">
      <c r="A767" s="2" t="s">
        <v>38</v>
      </c>
      <c r="B767" s="53"/>
      <c r="C767" s="53"/>
      <c r="D767" s="53"/>
      <c r="E767" s="53"/>
      <c r="F767" s="53"/>
      <c r="G767" s="53"/>
    </row>
    <row r="768" spans="1:7" ht="19.5" customHeight="1">
      <c r="A768" s="2" t="s">
        <v>39</v>
      </c>
      <c r="B768" s="53"/>
      <c r="C768" s="53"/>
      <c r="D768" s="53"/>
      <c r="E768" s="53"/>
      <c r="F768" s="53"/>
      <c r="G768" s="53"/>
    </row>
    <row r="769" spans="1:7" ht="19.5" customHeight="1">
      <c r="A769" s="2" t="s">
        <v>40</v>
      </c>
      <c r="B769" s="53"/>
      <c r="C769" s="53"/>
      <c r="D769" s="53"/>
      <c r="E769" s="53"/>
      <c r="F769" s="53"/>
      <c r="G769" s="53"/>
    </row>
    <row r="770" spans="1:7" ht="19.5" customHeight="1">
      <c r="A770" s="2" t="s">
        <v>41</v>
      </c>
      <c r="B770" s="53"/>
      <c r="C770" s="53"/>
      <c r="D770" s="53"/>
      <c r="E770" s="53"/>
      <c r="F770" s="53"/>
      <c r="G770" s="53"/>
    </row>
    <row r="771" spans="1:7" ht="19.5" customHeight="1">
      <c r="A771" s="2" t="s">
        <v>42</v>
      </c>
      <c r="B771" s="53"/>
      <c r="C771" s="53"/>
      <c r="D771" s="53"/>
      <c r="E771" s="53"/>
      <c r="F771" s="53"/>
      <c r="G771" s="53"/>
    </row>
    <row r="772" spans="1:7" ht="19.5" customHeight="1">
      <c r="A772" s="2" t="s">
        <v>43</v>
      </c>
      <c r="B772" s="53"/>
      <c r="C772" s="53"/>
      <c r="D772" s="53"/>
      <c r="E772" s="53"/>
      <c r="F772" s="53"/>
      <c r="G772" s="53"/>
    </row>
    <row r="773" spans="1:7" ht="19.5" customHeight="1">
      <c r="A773" s="2" t="s">
        <v>44</v>
      </c>
      <c r="B773" s="53"/>
      <c r="C773" s="53"/>
      <c r="D773" s="53"/>
      <c r="E773" s="53"/>
      <c r="F773" s="53"/>
      <c r="G773" s="53"/>
    </row>
    <row r="774" spans="1:7" ht="19.5" customHeight="1">
      <c r="A774" s="2" t="s">
        <v>45</v>
      </c>
      <c r="B774" s="53"/>
      <c r="C774" s="53"/>
      <c r="D774" s="53"/>
      <c r="E774" s="53"/>
      <c r="F774" s="53"/>
      <c r="G774" s="53"/>
    </row>
    <row r="775" spans="1:7" ht="19.5" customHeight="1">
      <c r="A775" s="2" t="s">
        <v>46</v>
      </c>
      <c r="B775" s="53"/>
      <c r="C775" s="53"/>
      <c r="D775" s="53"/>
      <c r="E775" s="53"/>
      <c r="F775" s="53"/>
      <c r="G775" s="53"/>
    </row>
    <row r="776" spans="1:7" ht="19.5" customHeight="1">
      <c r="A776" s="2" t="s">
        <v>47</v>
      </c>
      <c r="B776" s="16">
        <f aca="true" t="shared" si="30" ref="B776:G776">SUM(B729:B756,B765:B775)</f>
        <v>0</v>
      </c>
      <c r="C776" s="16">
        <f t="shared" si="30"/>
        <v>0</v>
      </c>
      <c r="D776" s="16">
        <f t="shared" si="30"/>
        <v>0</v>
      </c>
      <c r="E776" s="16">
        <f t="shared" si="30"/>
        <v>0</v>
      </c>
      <c r="F776" s="16">
        <f t="shared" si="30"/>
        <v>0</v>
      </c>
      <c r="G776" s="16">
        <f t="shared" si="30"/>
        <v>0</v>
      </c>
    </row>
    <row r="777" spans="1:7" ht="19.5" customHeight="1">
      <c r="A777" s="3"/>
      <c r="B777" s="4"/>
      <c r="C777" s="4"/>
      <c r="D777" s="4"/>
      <c r="E777" s="4"/>
      <c r="F777" s="4"/>
      <c r="G777" s="4"/>
    </row>
    <row r="778" spans="1:6" ht="19.5" customHeight="1">
      <c r="A778" s="23" t="s">
        <v>48</v>
      </c>
      <c r="F778" s="5"/>
    </row>
    <row r="779" ht="19.5" customHeight="1">
      <c r="F779" s="5"/>
    </row>
    <row r="780" spans="1:6" ht="19.5" customHeight="1">
      <c r="A780" s="1"/>
      <c r="F780" s="5"/>
    </row>
    <row r="781" spans="1:7" ht="19.5" customHeight="1">
      <c r="A781" s="18" t="s">
        <v>73</v>
      </c>
      <c r="B781" s="21"/>
      <c r="C781" s="21"/>
      <c r="D781" s="21"/>
      <c r="E781" s="21"/>
      <c r="F781" s="21"/>
      <c r="G781" s="21"/>
    </row>
    <row r="782" spans="1:7" ht="19.5" customHeight="1">
      <c r="A782" s="18" t="s">
        <v>96</v>
      </c>
      <c r="B782" s="21">
        <f aca="true" t="shared" si="31" ref="B782:G782">SUM(B776)</f>
        <v>0</v>
      </c>
      <c r="C782" s="21">
        <f t="shared" si="31"/>
        <v>0</v>
      </c>
      <c r="D782" s="21">
        <f t="shared" si="31"/>
        <v>0</v>
      </c>
      <c r="E782" s="21">
        <f t="shared" si="31"/>
        <v>0</v>
      </c>
      <c r="F782" s="21">
        <f t="shared" si="31"/>
        <v>0</v>
      </c>
      <c r="G782" s="21">
        <f t="shared" si="31"/>
        <v>0</v>
      </c>
    </row>
    <row r="783" spans="1:7" ht="19.5" customHeight="1">
      <c r="A783" s="18" t="s">
        <v>49</v>
      </c>
      <c r="B783" s="24" t="e">
        <f aca="true" t="shared" si="32" ref="B783:G783">SUM((B782-B781)/B781*100)</f>
        <v>#DIV/0!</v>
      </c>
      <c r="C783" s="24" t="e">
        <f t="shared" si="32"/>
        <v>#DIV/0!</v>
      </c>
      <c r="D783" s="24" t="e">
        <f t="shared" si="32"/>
        <v>#DIV/0!</v>
      </c>
      <c r="E783" s="24" t="e">
        <f t="shared" si="32"/>
        <v>#DIV/0!</v>
      </c>
      <c r="F783" s="24" t="e">
        <f t="shared" si="32"/>
        <v>#DIV/0!</v>
      </c>
      <c r="G783" s="24" t="e">
        <f t="shared" si="32"/>
        <v>#DIV/0!</v>
      </c>
    </row>
    <row r="784" ht="19.5" customHeight="1"/>
    <row r="785" spans="1:7" ht="12.75" customHeight="1">
      <c r="A785" s="47"/>
      <c r="B785" s="47"/>
      <c r="C785" s="47"/>
      <c r="D785" s="47"/>
      <c r="E785" s="47"/>
      <c r="F785" s="47"/>
      <c r="G785" s="47"/>
    </row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spans="1:7" ht="19.5" customHeight="1">
      <c r="A793" s="66" t="s">
        <v>0</v>
      </c>
      <c r="B793" s="67"/>
      <c r="C793" s="67"/>
      <c r="D793" s="67"/>
      <c r="E793" s="67"/>
      <c r="F793" s="67"/>
      <c r="G793" s="68"/>
    </row>
    <row r="794" spans="1:7" ht="19.5" customHeight="1">
      <c r="A794" s="7" t="s">
        <v>1</v>
      </c>
      <c r="B794" s="8"/>
      <c r="C794" s="8"/>
      <c r="D794" s="8"/>
      <c r="E794" s="63" t="s">
        <v>97</v>
      </c>
      <c r="F794" s="64"/>
      <c r="G794" s="65"/>
    </row>
    <row r="795" spans="1:7" ht="19.5" customHeight="1">
      <c r="A795" s="70" t="s">
        <v>2</v>
      </c>
      <c r="B795" s="70"/>
      <c r="C795" s="70"/>
      <c r="D795" s="8"/>
      <c r="E795" s="8"/>
      <c r="F795" s="8"/>
      <c r="G795" s="8"/>
    </row>
    <row r="796" spans="1:7" ht="24" customHeight="1">
      <c r="A796" s="60" t="s">
        <v>61</v>
      </c>
      <c r="B796" s="9" t="s">
        <v>54</v>
      </c>
      <c r="C796" s="10"/>
      <c r="D796" s="10"/>
      <c r="E796" s="10"/>
      <c r="F796" s="10"/>
      <c r="G796" s="10"/>
    </row>
    <row r="797" spans="1:7" ht="22.5" customHeight="1">
      <c r="A797" s="60" t="s">
        <v>62</v>
      </c>
      <c r="B797" s="11" t="s">
        <v>3</v>
      </c>
      <c r="C797" s="12"/>
      <c r="D797" s="12"/>
      <c r="E797" s="68" t="s">
        <v>50</v>
      </c>
      <c r="F797" s="69"/>
      <c r="G797" s="69"/>
    </row>
    <row r="798" spans="1:7" ht="19.5" customHeight="1">
      <c r="A798" s="8"/>
      <c r="B798" s="13" t="s">
        <v>5</v>
      </c>
      <c r="C798" s="12" t="s">
        <v>6</v>
      </c>
      <c r="D798" s="12"/>
      <c r="E798" s="13" t="s">
        <v>5</v>
      </c>
      <c r="F798" s="12" t="s">
        <v>6</v>
      </c>
      <c r="G798" s="12"/>
    </row>
    <row r="799" spans="1:7" ht="19.5" customHeight="1">
      <c r="A799" s="8"/>
      <c r="B799" s="13" t="s">
        <v>7</v>
      </c>
      <c r="C799" s="13" t="s">
        <v>8</v>
      </c>
      <c r="D799" s="13" t="s">
        <v>9</v>
      </c>
      <c r="E799" s="13" t="s">
        <v>7</v>
      </c>
      <c r="F799" s="13" t="s">
        <v>10</v>
      </c>
      <c r="G799" s="13" t="s">
        <v>9</v>
      </c>
    </row>
    <row r="800" spans="1:7" ht="19.5" customHeight="1">
      <c r="A800" s="2" t="s">
        <v>11</v>
      </c>
      <c r="B800" s="53"/>
      <c r="C800" s="53"/>
      <c r="D800" s="53"/>
      <c r="E800" s="53"/>
      <c r="F800" s="53"/>
      <c r="G800" s="53"/>
    </row>
    <row r="801" spans="1:7" ht="19.5" customHeight="1">
      <c r="A801" s="2" t="s">
        <v>57</v>
      </c>
      <c r="B801" s="53"/>
      <c r="C801" s="53"/>
      <c r="D801" s="53"/>
      <c r="E801" s="53"/>
      <c r="F801" s="53"/>
      <c r="G801" s="53"/>
    </row>
    <row r="802" spans="1:7" ht="19.5" customHeight="1">
      <c r="A802" s="17" t="s">
        <v>12</v>
      </c>
      <c r="C802" s="53"/>
      <c r="D802" s="53"/>
      <c r="E802" s="53"/>
      <c r="F802" s="53"/>
      <c r="G802" s="53"/>
    </row>
    <row r="803" spans="1:7" ht="19.5" customHeight="1">
      <c r="A803" s="2" t="s">
        <v>13</v>
      </c>
      <c r="B803" s="53"/>
      <c r="C803" s="53"/>
      <c r="D803" s="53"/>
      <c r="E803" s="53"/>
      <c r="F803" s="53"/>
      <c r="G803" s="53"/>
    </row>
    <row r="804" spans="1:7" ht="19.5" customHeight="1">
      <c r="A804" s="2" t="s">
        <v>14</v>
      </c>
      <c r="B804" s="53"/>
      <c r="C804" s="53"/>
      <c r="D804" s="53"/>
      <c r="E804" s="53"/>
      <c r="F804" s="53"/>
      <c r="G804" s="53"/>
    </row>
    <row r="805" spans="1:7" ht="19.5" customHeight="1">
      <c r="A805" s="2" t="s">
        <v>15</v>
      </c>
      <c r="B805" s="53"/>
      <c r="C805" s="53"/>
      <c r="D805" s="53"/>
      <c r="E805" s="53"/>
      <c r="F805" s="53"/>
      <c r="G805" s="53"/>
    </row>
    <row r="806" spans="1:7" ht="19.5" customHeight="1">
      <c r="A806" s="2" t="s">
        <v>16</v>
      </c>
      <c r="B806" s="53"/>
      <c r="C806" s="53"/>
      <c r="D806" s="53"/>
      <c r="E806" s="53"/>
      <c r="F806" s="53"/>
      <c r="G806" s="53"/>
    </row>
    <row r="807" spans="1:7" ht="19.5" customHeight="1">
      <c r="A807" s="2" t="s">
        <v>17</v>
      </c>
      <c r="B807" s="53"/>
      <c r="C807" s="53"/>
      <c r="D807" s="53"/>
      <c r="E807" s="53"/>
      <c r="F807" s="53"/>
      <c r="G807" s="53"/>
    </row>
    <row r="808" spans="1:7" ht="19.5" customHeight="1">
      <c r="A808" s="2" t="s">
        <v>18</v>
      </c>
      <c r="B808" s="53"/>
      <c r="C808" s="53"/>
      <c r="D808" s="53"/>
      <c r="E808" s="53"/>
      <c r="F808" s="53"/>
      <c r="G808" s="53"/>
    </row>
    <row r="809" spans="1:7" ht="19.5" customHeight="1">
      <c r="A809" s="2" t="s">
        <v>19</v>
      </c>
      <c r="B809" s="53"/>
      <c r="C809" s="53"/>
      <c r="D809" s="53"/>
      <c r="E809" s="53"/>
      <c r="F809" s="53"/>
      <c r="G809" s="53"/>
    </row>
    <row r="810" spans="1:7" ht="19.5" customHeight="1">
      <c r="A810" s="2" t="s">
        <v>20</v>
      </c>
      <c r="B810" s="53"/>
      <c r="C810" s="53"/>
      <c r="D810" s="53"/>
      <c r="E810" s="53"/>
      <c r="F810" s="53"/>
      <c r="G810" s="53"/>
    </row>
    <row r="811" spans="1:7" ht="19.5" customHeight="1">
      <c r="A811" s="2" t="s">
        <v>21</v>
      </c>
      <c r="B811" s="53"/>
      <c r="C811" s="53"/>
      <c r="D811" s="53"/>
      <c r="E811" s="53"/>
      <c r="F811" s="53"/>
      <c r="G811" s="53"/>
    </row>
    <row r="812" spans="1:7" ht="19.5" customHeight="1">
      <c r="A812" s="2" t="s">
        <v>58</v>
      </c>
      <c r="B812" s="53"/>
      <c r="C812" s="53"/>
      <c r="D812" s="53"/>
      <c r="E812" s="53"/>
      <c r="F812" s="53"/>
      <c r="G812" s="53"/>
    </row>
    <row r="813" spans="1:7" ht="19.5" customHeight="1">
      <c r="A813" s="2" t="s">
        <v>22</v>
      </c>
      <c r="B813" s="53"/>
      <c r="C813" s="53"/>
      <c r="D813" s="53"/>
      <c r="E813" s="53"/>
      <c r="F813" s="53"/>
      <c r="G813" s="53"/>
    </row>
    <row r="814" spans="1:7" ht="19.5" customHeight="1">
      <c r="A814" s="2" t="s">
        <v>52</v>
      </c>
      <c r="B814" s="53"/>
      <c r="C814" s="53"/>
      <c r="D814" s="53"/>
      <c r="E814" s="53"/>
      <c r="F814" s="53"/>
      <c r="G814" s="53"/>
    </row>
    <row r="815" spans="1:7" ht="19.5" customHeight="1">
      <c r="A815" s="2" t="s">
        <v>23</v>
      </c>
      <c r="B815" s="53"/>
      <c r="C815" s="53"/>
      <c r="D815" s="53"/>
      <c r="E815" s="53"/>
      <c r="F815" s="53"/>
      <c r="G815" s="53"/>
    </row>
    <row r="816" spans="1:7" ht="19.5" customHeight="1">
      <c r="A816" s="2" t="s">
        <v>24</v>
      </c>
      <c r="B816" s="53"/>
      <c r="C816" s="53"/>
      <c r="D816" s="53"/>
      <c r="E816" s="53"/>
      <c r="F816" s="53"/>
      <c r="G816" s="53"/>
    </row>
    <row r="817" spans="1:7" ht="19.5" customHeight="1">
      <c r="A817" s="2" t="s">
        <v>25</v>
      </c>
      <c r="B817" s="53"/>
      <c r="C817" s="53"/>
      <c r="D817" s="53"/>
      <c r="E817" s="53"/>
      <c r="F817" s="53"/>
      <c r="G817" s="53"/>
    </row>
    <row r="818" spans="1:7" ht="19.5" customHeight="1">
      <c r="A818" s="2" t="s">
        <v>26</v>
      </c>
      <c r="B818" s="53"/>
      <c r="C818" s="53"/>
      <c r="D818" s="53"/>
      <c r="E818" s="53"/>
      <c r="F818" s="53"/>
      <c r="G818" s="53"/>
    </row>
    <row r="819" spans="1:7" ht="19.5" customHeight="1">
      <c r="A819" s="2" t="s">
        <v>27</v>
      </c>
      <c r="B819" s="53"/>
      <c r="C819" s="53"/>
      <c r="D819" s="53"/>
      <c r="E819" s="53"/>
      <c r="F819" s="53"/>
      <c r="G819" s="53"/>
    </row>
    <row r="820" spans="1:7" ht="19.5" customHeight="1">
      <c r="A820" s="2" t="s">
        <v>28</v>
      </c>
      <c r="B820" s="53"/>
      <c r="C820" s="53"/>
      <c r="D820" s="53"/>
      <c r="E820" s="53"/>
      <c r="F820" s="53"/>
      <c r="G820" s="53"/>
    </row>
    <row r="821" spans="1:7" ht="19.5" customHeight="1">
      <c r="A821" s="2" t="s">
        <v>29</v>
      </c>
      <c r="B821" s="53"/>
      <c r="C821" s="53"/>
      <c r="D821" s="53"/>
      <c r="E821" s="53"/>
      <c r="F821" s="53"/>
      <c r="G821" s="53"/>
    </row>
    <row r="822" spans="1:7" ht="19.5" customHeight="1">
      <c r="A822" s="2" t="s">
        <v>30</v>
      </c>
      <c r="B822" s="53"/>
      <c r="C822" s="53"/>
      <c r="D822" s="53"/>
      <c r="E822" s="53"/>
      <c r="F822" s="53"/>
      <c r="G822" s="53"/>
    </row>
    <row r="823" spans="1:7" ht="19.5" customHeight="1">
      <c r="A823" s="2" t="s">
        <v>31</v>
      </c>
      <c r="B823" s="53"/>
      <c r="C823" s="53"/>
      <c r="D823" s="53"/>
      <c r="E823" s="53"/>
      <c r="F823" s="53"/>
      <c r="G823" s="53"/>
    </row>
    <row r="824" spans="1:7" ht="19.5" customHeight="1">
      <c r="A824" s="2" t="s">
        <v>32</v>
      </c>
      <c r="B824" s="53"/>
      <c r="C824" s="53"/>
      <c r="D824" s="53"/>
      <c r="E824" s="53"/>
      <c r="F824" s="53"/>
      <c r="G824" s="53"/>
    </row>
    <row r="825" spans="1:7" ht="19.5" customHeight="1">
      <c r="A825" s="2" t="s">
        <v>33</v>
      </c>
      <c r="B825" s="53"/>
      <c r="C825" s="53"/>
      <c r="D825" s="53"/>
      <c r="E825" s="53"/>
      <c r="F825" s="53"/>
      <c r="G825" s="53"/>
    </row>
    <row r="826" spans="1:7" ht="19.5" customHeight="1">
      <c r="A826" s="2" t="s">
        <v>34</v>
      </c>
      <c r="B826" s="53"/>
      <c r="C826" s="53"/>
      <c r="D826" s="53"/>
      <c r="E826" s="53"/>
      <c r="F826" s="53"/>
      <c r="G826" s="53"/>
    </row>
    <row r="827" spans="1:7" ht="19.5" customHeight="1">
      <c r="A827" s="2" t="s">
        <v>35</v>
      </c>
      <c r="B827" s="53"/>
      <c r="C827" s="53"/>
      <c r="D827" s="53"/>
      <c r="E827" s="53"/>
      <c r="F827" s="53"/>
      <c r="G827" s="53"/>
    </row>
    <row r="828" spans="1:7" ht="19.5" customHeight="1">
      <c r="A828" s="66"/>
      <c r="B828" s="67"/>
      <c r="C828" s="67"/>
      <c r="D828" s="67"/>
      <c r="E828" s="67"/>
      <c r="F828" s="67"/>
      <c r="G828" s="68"/>
    </row>
    <row r="829" spans="1:7" ht="19.5" customHeight="1">
      <c r="A829" s="7" t="s">
        <v>1</v>
      </c>
      <c r="B829" s="8"/>
      <c r="C829" s="8"/>
      <c r="D829" s="8"/>
      <c r="E829" s="63" t="s">
        <v>97</v>
      </c>
      <c r="F829" s="64"/>
      <c r="G829" s="65"/>
    </row>
    <row r="830" spans="1:7" ht="19.5" customHeight="1">
      <c r="A830" s="66" t="s">
        <v>2</v>
      </c>
      <c r="B830" s="68"/>
      <c r="C830" s="8"/>
      <c r="D830" s="8"/>
      <c r="E830" s="8"/>
      <c r="F830" s="8"/>
      <c r="G830" s="8"/>
    </row>
    <row r="831" spans="1:7" ht="24" customHeight="1">
      <c r="A831" s="60" t="s">
        <v>61</v>
      </c>
      <c r="B831" s="9" t="s">
        <v>54</v>
      </c>
      <c r="C831" s="10"/>
      <c r="D831" s="10"/>
      <c r="E831" s="10"/>
      <c r="F831" s="10"/>
      <c r="G831" s="10"/>
    </row>
    <row r="832" spans="1:7" ht="23.25" customHeight="1">
      <c r="A832" s="60" t="s">
        <v>62</v>
      </c>
      <c r="B832" s="11"/>
      <c r="C832" s="11"/>
      <c r="D832" s="11"/>
      <c r="E832" s="11"/>
      <c r="F832" s="11"/>
      <c r="G832" s="11"/>
    </row>
    <row r="833" spans="1:7" ht="19.5" customHeight="1">
      <c r="A833" s="8"/>
      <c r="B833" s="11" t="s">
        <v>3</v>
      </c>
      <c r="C833" s="12"/>
      <c r="D833" s="12"/>
      <c r="E833" s="11" t="s">
        <v>4</v>
      </c>
      <c r="F833" s="11"/>
      <c r="G833" s="11"/>
    </row>
    <row r="834" spans="1:7" ht="19.5" customHeight="1">
      <c r="A834" s="8"/>
      <c r="B834" s="13" t="s">
        <v>5</v>
      </c>
      <c r="C834" s="12" t="s">
        <v>6</v>
      </c>
      <c r="D834" s="12"/>
      <c r="E834" s="13" t="s">
        <v>5</v>
      </c>
      <c r="F834" s="12" t="s">
        <v>6</v>
      </c>
      <c r="G834" s="12"/>
    </row>
    <row r="835" spans="1:7" ht="19.5" customHeight="1">
      <c r="A835" s="8"/>
      <c r="B835" s="13" t="s">
        <v>7</v>
      </c>
      <c r="C835" s="13" t="s">
        <v>8</v>
      </c>
      <c r="D835" s="13" t="s">
        <v>9</v>
      </c>
      <c r="E835" s="13" t="s">
        <v>7</v>
      </c>
      <c r="F835" s="13" t="s">
        <v>10</v>
      </c>
      <c r="G835" s="13" t="s">
        <v>9</v>
      </c>
    </row>
    <row r="836" spans="1:7" ht="19.5" customHeight="1">
      <c r="A836" s="2" t="s">
        <v>36</v>
      </c>
      <c r="B836" s="53"/>
      <c r="C836" s="53"/>
      <c r="D836" s="53"/>
      <c r="E836" s="53"/>
      <c r="F836" s="53"/>
      <c r="G836" s="53"/>
    </row>
    <row r="837" spans="1:7" ht="19.5" customHeight="1">
      <c r="A837" s="2" t="s">
        <v>37</v>
      </c>
      <c r="B837" s="53"/>
      <c r="C837" s="53"/>
      <c r="D837" s="53"/>
      <c r="E837" s="53"/>
      <c r="F837" s="53"/>
      <c r="G837" s="53"/>
    </row>
    <row r="838" spans="1:7" ht="19.5" customHeight="1">
      <c r="A838" s="2" t="s">
        <v>38</v>
      </c>
      <c r="B838" s="53"/>
      <c r="C838" s="53"/>
      <c r="D838" s="53"/>
      <c r="E838" s="53"/>
      <c r="F838" s="53"/>
      <c r="G838" s="53"/>
    </row>
    <row r="839" spans="1:7" ht="19.5" customHeight="1">
      <c r="A839" s="2" t="s">
        <v>39</v>
      </c>
      <c r="B839" s="53"/>
      <c r="C839" s="53"/>
      <c r="D839" s="53"/>
      <c r="E839" s="53"/>
      <c r="F839" s="53"/>
      <c r="G839" s="53"/>
    </row>
    <row r="840" spans="1:7" ht="19.5" customHeight="1">
      <c r="A840" s="2" t="s">
        <v>40</v>
      </c>
      <c r="B840" s="53"/>
      <c r="C840" s="53"/>
      <c r="D840" s="53"/>
      <c r="E840" s="53"/>
      <c r="F840" s="53"/>
      <c r="G840" s="53"/>
    </row>
    <row r="841" spans="1:7" ht="19.5" customHeight="1">
      <c r="A841" s="2" t="s">
        <v>41</v>
      </c>
      <c r="B841" s="53"/>
      <c r="C841" s="53"/>
      <c r="D841" s="53"/>
      <c r="E841" s="53"/>
      <c r="F841" s="53"/>
      <c r="G841" s="53"/>
    </row>
    <row r="842" spans="1:7" ht="19.5" customHeight="1">
      <c r="A842" s="2" t="s">
        <v>42</v>
      </c>
      <c r="B842" s="53"/>
      <c r="C842" s="53"/>
      <c r="D842" s="53"/>
      <c r="E842" s="53"/>
      <c r="F842" s="53"/>
      <c r="G842" s="53"/>
    </row>
    <row r="843" spans="1:9" ht="19.5" customHeight="1">
      <c r="A843" s="2" t="s">
        <v>43</v>
      </c>
      <c r="B843" s="53"/>
      <c r="C843" s="53"/>
      <c r="D843" s="53"/>
      <c r="E843" s="53"/>
      <c r="F843" s="53"/>
      <c r="G843" s="53"/>
      <c r="H843" s="59"/>
      <c r="I843" s="4"/>
    </row>
    <row r="844" spans="1:7" ht="19.5" customHeight="1">
      <c r="A844" s="2" t="s">
        <v>44</v>
      </c>
      <c r="B844" s="53"/>
      <c r="C844" s="53"/>
      <c r="D844" s="53"/>
      <c r="E844" s="53"/>
      <c r="F844" s="53"/>
      <c r="G844" s="53"/>
    </row>
    <row r="845" spans="1:7" ht="19.5" customHeight="1">
      <c r="A845" s="2" t="s">
        <v>45</v>
      </c>
      <c r="B845" s="53"/>
      <c r="C845" s="53"/>
      <c r="D845" s="53"/>
      <c r="E845" s="53"/>
      <c r="F845" s="53"/>
      <c r="G845" s="53"/>
    </row>
    <row r="846" spans="1:7" ht="19.5" customHeight="1">
      <c r="A846" s="2" t="s">
        <v>46</v>
      </c>
      <c r="B846" s="53"/>
      <c r="C846" s="53"/>
      <c r="D846" s="53"/>
      <c r="E846" s="53"/>
      <c r="F846" s="53"/>
      <c r="G846" s="53"/>
    </row>
    <row r="847" spans="1:7" ht="19.5" customHeight="1">
      <c r="A847" s="2" t="s">
        <v>47</v>
      </c>
      <c r="B847" s="16">
        <f aca="true" t="shared" si="33" ref="B847:G847">SUM(B800:B827,B836:B846)</f>
        <v>0</v>
      </c>
      <c r="C847" s="16">
        <f t="shared" si="33"/>
        <v>0</v>
      </c>
      <c r="D847" s="16">
        <f t="shared" si="33"/>
        <v>0</v>
      </c>
      <c r="E847" s="16">
        <f t="shared" si="33"/>
        <v>0</v>
      </c>
      <c r="F847" s="16">
        <f t="shared" si="33"/>
        <v>0</v>
      </c>
      <c r="G847" s="16">
        <f t="shared" si="33"/>
        <v>0</v>
      </c>
    </row>
    <row r="848" spans="1:7" ht="19.5" customHeight="1">
      <c r="A848" s="3"/>
      <c r="B848" s="4"/>
      <c r="C848" s="4"/>
      <c r="D848" s="4"/>
      <c r="E848" s="4"/>
      <c r="F848" s="4"/>
      <c r="G848" s="4"/>
    </row>
    <row r="849" ht="19.5" customHeight="1"/>
    <row r="850" spans="1:7" ht="19.5" customHeight="1">
      <c r="A850" s="25" t="s">
        <v>48</v>
      </c>
      <c r="F850" s="5"/>
      <c r="G850" t="s">
        <v>53</v>
      </c>
    </row>
    <row r="851" spans="6:10" ht="19.5" customHeight="1">
      <c r="F851" s="5"/>
      <c r="J851" s="4"/>
    </row>
    <row r="852" spans="1:7" ht="19.5" customHeight="1">
      <c r="A852" s="18" t="s">
        <v>74</v>
      </c>
      <c r="B852" s="16"/>
      <c r="C852" s="16"/>
      <c r="D852" s="16"/>
      <c r="E852" s="16"/>
      <c r="F852" s="16"/>
      <c r="G852" s="16"/>
    </row>
    <row r="853" spans="1:7" ht="19.5" customHeight="1">
      <c r="A853" s="18" t="s">
        <v>97</v>
      </c>
      <c r="B853" s="21">
        <f aca="true" t="shared" si="34" ref="B853:G853">SUM(B847)</f>
        <v>0</v>
      </c>
      <c r="C853" s="21">
        <f t="shared" si="34"/>
        <v>0</v>
      </c>
      <c r="D853" s="21">
        <f t="shared" si="34"/>
        <v>0</v>
      </c>
      <c r="E853" s="21">
        <f t="shared" si="34"/>
        <v>0</v>
      </c>
      <c r="F853" s="21">
        <f t="shared" si="34"/>
        <v>0</v>
      </c>
      <c r="G853" s="21">
        <f t="shared" si="34"/>
        <v>0</v>
      </c>
    </row>
    <row r="854" spans="1:7" ht="19.5" customHeight="1">
      <c r="A854" s="18" t="s">
        <v>49</v>
      </c>
      <c r="B854" s="24" t="e">
        <f aca="true" t="shared" si="35" ref="B854:G854">SUM((B853-B852)/B852*100)</f>
        <v>#DIV/0!</v>
      </c>
      <c r="C854" s="24" t="e">
        <f t="shared" si="35"/>
        <v>#DIV/0!</v>
      </c>
      <c r="D854" s="24" t="e">
        <f t="shared" si="35"/>
        <v>#DIV/0!</v>
      </c>
      <c r="E854" s="24" t="e">
        <f t="shared" si="35"/>
        <v>#DIV/0!</v>
      </c>
      <c r="F854" s="24" t="e">
        <f t="shared" si="35"/>
        <v>#DIV/0!</v>
      </c>
      <c r="G854" s="24" t="e">
        <f t="shared" si="35"/>
        <v>#DIV/0!</v>
      </c>
    </row>
    <row r="855" s="4" customFormat="1" ht="19.5" customHeight="1"/>
    <row r="856" s="56" customFormat="1" ht="12.75" customHeight="1"/>
    <row r="857" s="56" customFormat="1" ht="12.75" customHeight="1"/>
    <row r="858" s="56" customFormat="1" ht="12.75" customHeight="1"/>
    <row r="859" s="56" customFormat="1" ht="12.75" customHeight="1"/>
    <row r="860" s="56" customFormat="1" ht="12.75" customHeight="1"/>
    <row r="861" s="56" customFormat="1" ht="12.75" customHeight="1"/>
    <row r="862" s="56" customFormat="1" ht="12.75" customHeight="1"/>
    <row r="863" s="56" customFormat="1" ht="12.75" customHeight="1"/>
    <row r="864" s="56" customFormat="1" ht="12.75" customHeight="1"/>
    <row r="865" s="56" customFormat="1" ht="12.75" customHeight="1"/>
    <row r="866" s="57" customFormat="1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>
      <c r="I872" t="s">
        <v>60</v>
      </c>
    </row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>
      <c r="J898" t="s">
        <v>60</v>
      </c>
    </row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spans="9:14" ht="19.5" customHeight="1">
      <c r="I926" s="4"/>
      <c r="J926" s="4"/>
      <c r="K926" s="4"/>
      <c r="L926" s="4"/>
      <c r="M926" s="4"/>
      <c r="N926" s="4"/>
    </row>
    <row r="927" spans="9:14" ht="19.5" customHeight="1">
      <c r="I927" s="58"/>
      <c r="J927" s="58"/>
      <c r="K927" s="58"/>
      <c r="L927" s="58"/>
      <c r="M927" s="58"/>
      <c r="N927" s="58"/>
    </row>
    <row r="928" spans="9:14" ht="19.5" customHeight="1">
      <c r="I928" s="4"/>
      <c r="J928" s="4"/>
      <c r="K928" s="4"/>
      <c r="L928" s="4"/>
      <c r="M928" s="4"/>
      <c r="N928" s="4"/>
    </row>
    <row r="929" ht="19.5" customHeight="1"/>
    <row r="938" ht="12.75" customHeight="1">
      <c r="E938" t="s">
        <v>60</v>
      </c>
    </row>
  </sheetData>
  <sheetProtection/>
  <mergeCells count="91">
    <mergeCell ref="A828:G828"/>
    <mergeCell ref="A830:B830"/>
    <mergeCell ref="A793:G793"/>
    <mergeCell ref="A795:C795"/>
    <mergeCell ref="E797:G797"/>
    <mergeCell ref="E829:G829"/>
    <mergeCell ref="A615:G615"/>
    <mergeCell ref="A617:B617"/>
    <mergeCell ref="A651:G651"/>
    <mergeCell ref="A688:B688"/>
    <mergeCell ref="A686:G686"/>
    <mergeCell ref="A653:C653"/>
    <mergeCell ref="E655:G655"/>
    <mergeCell ref="E687:G687"/>
    <mergeCell ref="A541:B541"/>
    <mergeCell ref="A580:G580"/>
    <mergeCell ref="A582:C582"/>
    <mergeCell ref="E584:G584"/>
    <mergeCell ref="E540:G540"/>
    <mergeCell ref="E581:G581"/>
    <mergeCell ref="A506:C506"/>
    <mergeCell ref="E508:G508"/>
    <mergeCell ref="A539:G539"/>
    <mergeCell ref="A470:B470"/>
    <mergeCell ref="A504:G504"/>
    <mergeCell ref="E469:G469"/>
    <mergeCell ref="E505:G505"/>
    <mergeCell ref="A435:C435"/>
    <mergeCell ref="E437:G437"/>
    <mergeCell ref="A468:G468"/>
    <mergeCell ref="A396:B396"/>
    <mergeCell ref="A433:G433"/>
    <mergeCell ref="E395:G395"/>
    <mergeCell ref="E434:G434"/>
    <mergeCell ref="A360:C360"/>
    <mergeCell ref="E288:G288"/>
    <mergeCell ref="E323:G323"/>
    <mergeCell ref="E359:G359"/>
    <mergeCell ref="E362:G362"/>
    <mergeCell ref="A394:G394"/>
    <mergeCell ref="A324:B324"/>
    <mergeCell ref="A358:G358"/>
    <mergeCell ref="A147:C147"/>
    <mergeCell ref="E149:G149"/>
    <mergeCell ref="A180:G180"/>
    <mergeCell ref="A182:B182"/>
    <mergeCell ref="A251:G251"/>
    <mergeCell ref="A253:B253"/>
    <mergeCell ref="A208:G208"/>
    <mergeCell ref="A216:G216"/>
    <mergeCell ref="A218:C218"/>
    <mergeCell ref="E220:G220"/>
    <mergeCell ref="A72:G72"/>
    <mergeCell ref="A74:C74"/>
    <mergeCell ref="E75:G75"/>
    <mergeCell ref="A107:G107"/>
    <mergeCell ref="A109:B109"/>
    <mergeCell ref="A145:G145"/>
    <mergeCell ref="E73:G73"/>
    <mergeCell ref="E108:G108"/>
    <mergeCell ref="F42:G42"/>
    <mergeCell ref="E41:G41"/>
    <mergeCell ref="B39:G39"/>
    <mergeCell ref="C6:D6"/>
    <mergeCell ref="A38:B38"/>
    <mergeCell ref="A36:G36"/>
    <mergeCell ref="E37:G37"/>
    <mergeCell ref="E5:G5"/>
    <mergeCell ref="F6:G6"/>
    <mergeCell ref="B4:G4"/>
    <mergeCell ref="A1:G1"/>
    <mergeCell ref="A3:C3"/>
    <mergeCell ref="E2:G2"/>
    <mergeCell ref="E146:G146"/>
    <mergeCell ref="E181:G181"/>
    <mergeCell ref="E217:G217"/>
    <mergeCell ref="E252:G252"/>
    <mergeCell ref="E616:G616"/>
    <mergeCell ref="E652:G652"/>
    <mergeCell ref="A322:G322"/>
    <mergeCell ref="A287:G287"/>
    <mergeCell ref="A289:C289"/>
    <mergeCell ref="E291:G291"/>
    <mergeCell ref="E723:G723"/>
    <mergeCell ref="E758:G758"/>
    <mergeCell ref="E794:G794"/>
    <mergeCell ref="A757:G757"/>
    <mergeCell ref="A759:B759"/>
    <mergeCell ref="A722:G722"/>
    <mergeCell ref="A724:C724"/>
    <mergeCell ref="E726:G726"/>
  </mergeCells>
  <printOptions/>
  <pageMargins left="0.75" right="0.75" top="1" bottom="1" header="0.5" footer="0.5"/>
  <pageSetup horizontalDpi="300" verticalDpi="300" orientation="portrait" paperSize="9" scale="92" r:id="rId1"/>
  <rowBreaks count="25" manualBreakCount="25">
    <brk id="35" max="6" man="1"/>
    <brk id="71" max="6" man="1"/>
    <brk id="106" max="6" man="1"/>
    <brk id="144" max="6" man="1"/>
    <brk id="179" max="6" man="1"/>
    <brk id="215" max="6" man="1"/>
    <brk id="250" max="6" man="1"/>
    <brk id="286" max="6" man="1"/>
    <brk id="321" max="6" man="1"/>
    <brk id="357" max="6" man="1"/>
    <brk id="393" max="6" man="1"/>
    <brk id="432" max="6" man="1"/>
    <brk id="467" max="6" man="1"/>
    <brk id="503" max="6" man="1"/>
    <brk id="538" max="6" man="1"/>
    <brk id="579" max="6" man="1"/>
    <brk id="614" max="6" man="1"/>
    <brk id="650" max="6" man="1"/>
    <brk id="685" max="6" man="1"/>
    <brk id="721" max="6" man="1"/>
    <brk id="756" max="6" man="1"/>
    <brk id="792" max="6" man="1"/>
    <brk id="827" max="6" man="1"/>
    <brk id="866" max="6" man="1"/>
    <brk id="901" max="6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I51" sqref="I51"/>
    </sheetView>
  </sheetViews>
  <sheetFormatPr defaultColWidth="9.00390625" defaultRowHeight="12.75"/>
  <cols>
    <col min="1" max="1" width="28.125" style="0" customWidth="1"/>
    <col min="2" max="3" width="10.75390625" style="0" customWidth="1"/>
    <col min="4" max="4" width="10.125" style="0" customWidth="1"/>
    <col min="5" max="5" width="11.875" style="0" customWidth="1"/>
    <col min="6" max="6" width="11.25390625" style="0" customWidth="1"/>
    <col min="7" max="7" width="12.125" style="0" customWidth="1"/>
  </cols>
  <sheetData>
    <row r="1" spans="1:7" ht="18">
      <c r="A1" s="85" t="s">
        <v>0</v>
      </c>
      <c r="B1" s="86"/>
      <c r="C1" s="86"/>
      <c r="D1" s="86"/>
      <c r="E1" s="86"/>
      <c r="F1" s="86"/>
      <c r="G1" s="87"/>
    </row>
    <row r="2" spans="1:7" ht="18">
      <c r="A2" s="7" t="s">
        <v>1</v>
      </c>
      <c r="B2" s="8"/>
      <c r="C2" s="8"/>
      <c r="D2" s="8"/>
      <c r="E2" s="63" t="s">
        <v>98</v>
      </c>
      <c r="F2" s="64"/>
      <c r="G2" s="65"/>
    </row>
    <row r="3" spans="1:7" ht="18">
      <c r="A3" s="70" t="s">
        <v>2</v>
      </c>
      <c r="B3" s="70"/>
      <c r="C3" s="70"/>
      <c r="D3" s="8"/>
      <c r="E3" s="8"/>
      <c r="F3" s="8"/>
      <c r="G3" s="8"/>
    </row>
    <row r="4" spans="1:7" ht="26.25">
      <c r="A4" s="60" t="s">
        <v>61</v>
      </c>
      <c r="B4" s="9" t="s">
        <v>54</v>
      </c>
      <c r="C4" s="10"/>
      <c r="D4" s="10"/>
      <c r="E4" s="10"/>
      <c r="F4" s="10"/>
      <c r="G4" s="10"/>
    </row>
    <row r="5" spans="1:7" ht="26.25">
      <c r="A5" s="60" t="s">
        <v>62</v>
      </c>
      <c r="B5" s="11" t="s">
        <v>3</v>
      </c>
      <c r="C5" s="12"/>
      <c r="D5" s="12"/>
      <c r="E5" s="68" t="s">
        <v>50</v>
      </c>
      <c r="F5" s="69"/>
      <c r="G5" s="69"/>
    </row>
    <row r="6" spans="1:7" ht="18">
      <c r="A6" s="8"/>
      <c r="B6" s="13" t="s">
        <v>5</v>
      </c>
      <c r="C6" s="12" t="s">
        <v>6</v>
      </c>
      <c r="D6" s="12"/>
      <c r="E6" s="13" t="s">
        <v>5</v>
      </c>
      <c r="F6" s="12" t="s">
        <v>6</v>
      </c>
      <c r="G6" s="12"/>
    </row>
    <row r="7" spans="1:7" ht="18">
      <c r="A7" s="8"/>
      <c r="B7" s="13" t="s">
        <v>7</v>
      </c>
      <c r="C7" s="13" t="s">
        <v>8</v>
      </c>
      <c r="D7" s="13" t="s">
        <v>9</v>
      </c>
      <c r="E7" s="13" t="s">
        <v>7</v>
      </c>
      <c r="F7" s="13" t="s">
        <v>10</v>
      </c>
      <c r="G7" s="13" t="s">
        <v>9</v>
      </c>
    </row>
    <row r="8" spans="1:7" ht="15.75">
      <c r="A8" s="2" t="s">
        <v>11</v>
      </c>
      <c r="B8" s="16">
        <f>SUM('ΜΗΝΙΑΙΑ 2018'!B8,'ΜΗΝΙΑΙΑ 2018'!B78,'ΜΗΝΙΑΙΑ 2018'!B152,'ΜΗΝΙΑΙΑ 2018'!B223,'ΜΗΝΙΑΙΑ 2018'!B294,'ΜΗΝΙΑΙΑ 2018'!B365,'ΜΗΝΙΑΙΑ 2018'!B440,'ΜΗΝΙΑΙΑ 2018'!B511,'ΜΗΝΙΑΙΑ 2018'!B587,'ΜΗΝΙΑΙΑ 2018'!B658,'ΜΗΝΙΑΙΑ 2018'!B729,'ΜΗΝΙΑΙΑ 2018'!B800)</f>
        <v>4</v>
      </c>
      <c r="C8" s="16">
        <f>SUM('ΜΗΝΙΑΙΑ 2018'!C8,'ΜΗΝΙΑΙΑ 2018'!C78,'ΜΗΝΙΑΙΑ 2018'!C152,'ΜΗΝΙΑΙΑ 2018'!C223,'ΜΗΝΙΑΙΑ 2018'!C294,'ΜΗΝΙΑΙΑ 2018'!C365,'ΜΗΝΙΑΙΑ 2018'!C440,'ΜΗΝΙΑΙΑ 2018'!C511,'ΜΗΝΙΑΙΑ 2018'!C587,'ΜΗΝΙΑΙΑ 2018'!C658,'ΜΗΝΙΑΙΑ 2018'!C729,'ΜΗΝΙΑΙΑ 2018'!C800)</f>
        <v>47</v>
      </c>
      <c r="D8" s="16">
        <f>SUM('ΜΗΝΙΑΙΑ 2018'!D8,'ΜΗΝΙΑΙΑ 2018'!D78,'ΜΗΝΙΑΙΑ 2018'!D152,'ΜΗΝΙΑΙΑ 2018'!D223,'ΜΗΝΙΑΙΑ 2018'!D294,'ΜΗΝΙΑΙΑ 2018'!D365,'ΜΗΝΙΑΙΑ 2018'!D440,'ΜΗΝΙΑΙΑ 2018'!D511,'ΜΗΝΙΑΙΑ 2018'!D587,'ΜΗΝΙΑΙΑ 2018'!D658,'ΜΗΝΙΑΙΑ 2018'!D729,'ΜΗΝΙΑΙΑ 2018'!D800)</f>
        <v>47</v>
      </c>
      <c r="E8" s="16">
        <f>SUM('ΜΗΝΙΑΙΑ 2018'!E8,'ΜΗΝΙΑΙΑ 2018'!E78,'ΜΗΝΙΑΙΑ 2018'!E152,'ΜΗΝΙΑΙΑ 2018'!E223,'ΜΗΝΙΑΙΑ 2018'!E294,'ΜΗΝΙΑΙΑ 2018'!E365,'ΜΗΝΙΑΙΑ 2018'!E440,'ΜΗΝΙΑΙΑ 2018'!E511,'ΜΗΝΙΑΙΑ 2018'!E587,'ΜΗΝΙΑΙΑ 2018'!E658,'ΜΗΝΙΑΙΑ 2018'!E729,'ΜΗΝΙΑΙΑ 2018'!E800)</f>
        <v>0</v>
      </c>
      <c r="F8" s="16">
        <f>SUM('ΜΗΝΙΑΙΑ 2018'!F8,'ΜΗΝΙΑΙΑ 2018'!F78,'ΜΗΝΙΑΙΑ 2018'!F152,'ΜΗΝΙΑΙΑ 2018'!F223,'ΜΗΝΙΑΙΑ 2018'!F294,'ΜΗΝΙΑΙΑ 2018'!F365,'ΜΗΝΙΑΙΑ 2018'!F440,'ΜΗΝΙΑΙΑ 2018'!F511,'ΜΗΝΙΑΙΑ 2018'!F587,'ΜΗΝΙΑΙΑ 2018'!F658,'ΜΗΝΙΑΙΑ 2018'!F729,'ΜΗΝΙΑΙΑ 2018'!F800)</f>
        <v>0</v>
      </c>
      <c r="G8" s="16">
        <f>SUM('ΜΗΝΙΑΙΑ 2018'!G8,'ΜΗΝΙΑΙΑ 2018'!G78,'ΜΗΝΙΑΙΑ 2018'!G152,'ΜΗΝΙΑΙΑ 2018'!G223,'ΜΗΝΙΑΙΑ 2018'!G294,'ΜΗΝΙΑΙΑ 2018'!G365,'ΜΗΝΙΑΙΑ 2018'!G440,'ΜΗΝΙΑΙΑ 2018'!G511,'ΜΗΝΙΑΙΑ 2018'!G587,'ΜΗΝΙΑΙΑ 2018'!G658,'ΜΗΝΙΑΙΑ 2018'!G729,'ΜΗΝΙΑΙΑ 2018'!G800)</f>
        <v>0</v>
      </c>
    </row>
    <row r="9" spans="1:7" ht="15.75">
      <c r="A9" s="2" t="s">
        <v>57</v>
      </c>
      <c r="B9" s="16">
        <f>SUM('ΜΗΝΙΑΙΑ 2018'!B9,'ΜΗΝΙΑΙΑ 2018'!B79,'ΜΗΝΙΑΙΑ 2018'!B153,'ΜΗΝΙΑΙΑ 2018'!B224,'ΜΗΝΙΑΙΑ 2018'!B295,'ΜΗΝΙΑΙΑ 2018'!B366,'ΜΗΝΙΑΙΑ 2018'!B441,'ΜΗΝΙΑΙΑ 2018'!B512,'ΜΗΝΙΑΙΑ 2018'!B588,'ΜΗΝΙΑΙΑ 2018'!B659,'ΜΗΝΙΑΙΑ 2018'!B730,'ΜΗΝΙΑΙΑ 2018'!B801)</f>
        <v>152</v>
      </c>
      <c r="C9" s="16">
        <f>SUM('ΜΗΝΙΑΙΑ 2018'!C9,'ΜΗΝΙΑΙΑ 2018'!C79,'ΜΗΝΙΑΙΑ 2018'!C153,'ΜΗΝΙΑΙΑ 2018'!C224,'ΜΗΝΙΑΙΑ 2018'!C295,'ΜΗΝΙΑΙΑ 2018'!C366,'ΜΗΝΙΑΙΑ 2018'!C441,'ΜΗΝΙΑΙΑ 2018'!C512,'ΜΗΝΙΑΙΑ 2018'!C588,'ΜΗΝΙΑΙΑ 2018'!C659,'ΜΗΝΙΑΙΑ 2018'!C730,'ΜΗΝΙΑΙΑ 2018'!C801)</f>
        <v>140</v>
      </c>
      <c r="D9" s="16">
        <f>SUM('ΜΗΝΙΑΙΑ 2018'!D9,'ΜΗΝΙΑΙΑ 2018'!D79,'ΜΗΝΙΑΙΑ 2018'!D153,'ΜΗΝΙΑΙΑ 2018'!D224,'ΜΗΝΙΑΙΑ 2018'!D295,'ΜΗΝΙΑΙΑ 2018'!D366,'ΜΗΝΙΑΙΑ 2018'!D441,'ΜΗΝΙΑΙΑ 2018'!D512,'ΜΗΝΙΑΙΑ 2018'!D588,'ΜΗΝΙΑΙΑ 2018'!D659,'ΜΗΝΙΑΙΑ 2018'!D730,'ΜΗΝΙΑΙΑ 2018'!D801)</f>
        <v>144</v>
      </c>
      <c r="E9" s="16">
        <f>SUM('ΜΗΝΙΑΙΑ 2018'!E9,'ΜΗΝΙΑΙΑ 2018'!E79,'ΜΗΝΙΑΙΑ 2018'!E153,'ΜΗΝΙΑΙΑ 2018'!E224,'ΜΗΝΙΑΙΑ 2018'!E295,'ΜΗΝΙΑΙΑ 2018'!E366,'ΜΗΝΙΑΙΑ 2018'!E441,'ΜΗΝΙΑΙΑ 2018'!E512,'ΜΗΝΙΑΙΑ 2018'!E588,'ΜΗΝΙΑΙΑ 2018'!E659,'ΜΗΝΙΑΙΑ 2018'!E730,'ΜΗΝΙΑΙΑ 2018'!E801)</f>
        <v>4</v>
      </c>
      <c r="F9" s="16">
        <f>SUM('ΜΗΝΙΑΙΑ 2018'!F9,'ΜΗΝΙΑΙΑ 2018'!F79,'ΜΗΝΙΑΙΑ 2018'!F153,'ΜΗΝΙΑΙΑ 2018'!F224,'ΜΗΝΙΑΙΑ 2018'!F295,'ΜΗΝΙΑΙΑ 2018'!F366,'ΜΗΝΙΑΙΑ 2018'!F441,'ΜΗΝΙΑΙΑ 2018'!F512,'ΜΗΝΙΑΙΑ 2018'!F588,'ΜΗΝΙΑΙΑ 2018'!F659,'ΜΗΝΙΑΙΑ 2018'!F730,'ΜΗΝΙΑΙΑ 2018'!F801)</f>
        <v>248</v>
      </c>
      <c r="G9" s="16">
        <f>SUM('ΜΗΝΙΑΙΑ 2018'!G9,'ΜΗΝΙΑΙΑ 2018'!G79,'ΜΗΝΙΑΙΑ 2018'!G153,'ΜΗΝΙΑΙΑ 2018'!G224,'ΜΗΝΙΑΙΑ 2018'!G295,'ΜΗΝΙΑΙΑ 2018'!G366,'ΜΗΝΙΑΙΑ 2018'!G441,'ΜΗΝΙΑΙΑ 2018'!G512,'ΜΗΝΙΑΙΑ 2018'!G588,'ΜΗΝΙΑΙΑ 2018'!G659,'ΜΗΝΙΑΙΑ 2018'!G730,'ΜΗΝΙΑΙΑ 2018'!G801)</f>
        <v>74</v>
      </c>
    </row>
    <row r="10" spans="1:7" ht="15.75">
      <c r="A10" s="17" t="s">
        <v>12</v>
      </c>
      <c r="B10" s="16">
        <f>SUM('ΜΗΝΙΑΙΑ 2018'!B10,'ΜΗΝΙΑΙΑ 2018'!B80,'ΜΗΝΙΑΙΑ 2018'!B154,'ΜΗΝΙΑΙΑ 2018'!B225,'ΜΗΝΙΑΙΑ 2018'!B296,'ΜΗΝΙΑΙΑ 2018'!B367,'ΜΗΝΙΑΙΑ 2018'!B442,'ΜΗΝΙΑΙΑ 2018'!B513,'ΜΗΝΙΑΙΑ 2018'!B589,'ΜΗΝΙΑΙΑ 2018'!B660,'ΜΗΝΙΑΙΑ 2018'!B731,'ΜΗΝΙΑΙΑ 2018'!B802)</f>
        <v>728</v>
      </c>
      <c r="C10" s="16">
        <f>SUM('ΜΗΝΙΑΙΑ 2018'!C10,'ΜΗΝΙΑΙΑ 2018'!C80,'ΜΗΝΙΑΙΑ 2018'!C154,'ΜΗΝΙΑΙΑ 2018'!C225,'ΜΗΝΙΑΙΑ 2018'!C296,'ΜΗΝΙΑΙΑ 2018'!C367,'ΜΗΝΙΑΙΑ 2018'!C442,'ΜΗΝΙΑΙΑ 2018'!C513,'ΜΗΝΙΑΙΑ 2018'!C589,'ΜΗΝΙΑΙΑ 2018'!C660,'ΜΗΝΙΑΙΑ 2018'!C731,'ΜΗΝΙΑΙΑ 2018'!C802)</f>
        <v>25828</v>
      </c>
      <c r="D10" s="16">
        <f>SUM('ΜΗΝΙΑΙΑ 2018'!D10,'ΜΗΝΙΑΙΑ 2018'!D80,'ΜΗΝΙΑΙΑ 2018'!D154,'ΜΗΝΙΑΙΑ 2018'!D225,'ΜΗΝΙΑΙΑ 2018'!D296,'ΜΗΝΙΑΙΑ 2018'!D367,'ΜΗΝΙΑΙΑ 2018'!D442,'ΜΗΝΙΑΙΑ 2018'!D513,'ΜΗΝΙΑΙΑ 2018'!D589,'ΜΗΝΙΑΙΑ 2018'!D660,'ΜΗΝΙΑΙΑ 2018'!D731,'ΜΗΝΙΑΙΑ 2018'!D802)</f>
        <v>26665</v>
      </c>
      <c r="E10" s="16">
        <f>SUM('ΜΗΝΙΑΙΑ 2018'!E10,'ΜΗΝΙΑΙΑ 2018'!E80,'ΜΗΝΙΑΙΑ 2018'!E154,'ΜΗΝΙΑΙΑ 2018'!E225,'ΜΗΝΙΑΙΑ 2018'!E296,'ΜΗΝΙΑΙΑ 2018'!E367,'ΜΗΝΙΑΙΑ 2018'!E442,'ΜΗΝΙΑΙΑ 2018'!E513,'ΜΗΝΙΑΙΑ 2018'!E589,'ΜΗΝΙΑΙΑ 2018'!E660,'ΜΗΝΙΑΙΑ 2018'!E731,'ΜΗΝΙΑΙΑ 2018'!E802)</f>
        <v>0</v>
      </c>
      <c r="F10" s="16">
        <f>SUM('ΜΗΝΙΑΙΑ 2018'!F10,'ΜΗΝΙΑΙΑ 2018'!F80,'ΜΗΝΙΑΙΑ 2018'!F154,'ΜΗΝΙΑΙΑ 2018'!F225,'ΜΗΝΙΑΙΑ 2018'!F296,'ΜΗΝΙΑΙΑ 2018'!F367,'ΜΗΝΙΑΙΑ 2018'!F442,'ΜΗΝΙΑΙΑ 2018'!F513,'ΜΗΝΙΑΙΑ 2018'!F589,'ΜΗΝΙΑΙΑ 2018'!F660,'ΜΗΝΙΑΙΑ 2018'!F731,'ΜΗΝΙΑΙΑ 2018'!F802)</f>
        <v>0</v>
      </c>
      <c r="G10" s="16">
        <f>SUM('ΜΗΝΙΑΙΑ 2018'!G10,'ΜΗΝΙΑΙΑ 2018'!G80,'ΜΗΝΙΑΙΑ 2018'!G154,'ΜΗΝΙΑΙΑ 2018'!G225,'ΜΗΝΙΑΙΑ 2018'!G296,'ΜΗΝΙΑΙΑ 2018'!G367,'ΜΗΝΙΑΙΑ 2018'!G442,'ΜΗΝΙΑΙΑ 2018'!G513,'ΜΗΝΙΑΙΑ 2018'!G589,'ΜΗΝΙΑΙΑ 2018'!G660,'ΜΗΝΙΑΙΑ 2018'!G731,'ΜΗΝΙΑΙΑ 2018'!G802)</f>
        <v>0</v>
      </c>
    </row>
    <row r="11" spans="1:7" ht="15.75">
      <c r="A11" s="2" t="s">
        <v>13</v>
      </c>
      <c r="B11" s="16">
        <f>SUM('ΜΗΝΙΑΙΑ 2018'!B11,'ΜΗΝΙΑΙΑ 2018'!B81,'ΜΗΝΙΑΙΑ 2018'!B155,'ΜΗΝΙΑΙΑ 2018'!B226,'ΜΗΝΙΑΙΑ 2018'!B297,'ΜΗΝΙΑΙΑ 2018'!B368,'ΜΗΝΙΑΙΑ 2018'!B443,'ΜΗΝΙΑΙΑ 2018'!B514,'ΜΗΝΙΑΙΑ 2018'!B590,'ΜΗΝΙΑΙΑ 2018'!B661,'ΜΗΝΙΑΙΑ 2018'!B732,'ΜΗΝΙΑΙΑ 2018'!B803)</f>
        <v>120</v>
      </c>
      <c r="C11" s="16">
        <f>SUM('ΜΗΝΙΑΙΑ 2018'!C11,'ΜΗΝΙΑΙΑ 2018'!C81,'ΜΗΝΙΑΙΑ 2018'!C155,'ΜΗΝΙΑΙΑ 2018'!C226,'ΜΗΝΙΑΙΑ 2018'!C297,'ΜΗΝΙΑΙΑ 2018'!C368,'ΜΗΝΙΑΙΑ 2018'!C443,'ΜΗΝΙΑΙΑ 2018'!C514,'ΜΗΝΙΑΙΑ 2018'!C590,'ΜΗΝΙΑΙΑ 2018'!C661,'ΜΗΝΙΑΙΑ 2018'!C732,'ΜΗΝΙΑΙΑ 2018'!C803)</f>
        <v>513</v>
      </c>
      <c r="D11" s="16">
        <f>SUM('ΜΗΝΙΑΙΑ 2018'!D11,'ΜΗΝΙΑΙΑ 2018'!D81,'ΜΗΝΙΑΙΑ 2018'!D155,'ΜΗΝΙΑΙΑ 2018'!D226,'ΜΗΝΙΑΙΑ 2018'!D297,'ΜΗΝΙΑΙΑ 2018'!D368,'ΜΗΝΙΑΙΑ 2018'!D443,'ΜΗΝΙΑΙΑ 2018'!D514,'ΜΗΝΙΑΙΑ 2018'!D590,'ΜΗΝΙΑΙΑ 2018'!D661,'ΜΗΝΙΑΙΑ 2018'!D732,'ΜΗΝΙΑΙΑ 2018'!D803)</f>
        <v>620</v>
      </c>
      <c r="E11" s="16">
        <f>SUM('ΜΗΝΙΑΙΑ 2018'!E11,'ΜΗΝΙΑΙΑ 2018'!E81,'ΜΗΝΙΑΙΑ 2018'!E155,'ΜΗΝΙΑΙΑ 2018'!E226,'ΜΗΝΙΑΙΑ 2018'!E297,'ΜΗΝΙΑΙΑ 2018'!E368,'ΜΗΝΙΑΙΑ 2018'!E443,'ΜΗΝΙΑΙΑ 2018'!E514,'ΜΗΝΙΑΙΑ 2018'!E590,'ΜΗΝΙΑΙΑ 2018'!E661,'ΜΗΝΙΑΙΑ 2018'!E732,'ΜΗΝΙΑΙΑ 2018'!E803)</f>
        <v>0</v>
      </c>
      <c r="F11" s="16">
        <f>SUM('ΜΗΝΙΑΙΑ 2018'!F11,'ΜΗΝΙΑΙΑ 2018'!F81,'ΜΗΝΙΑΙΑ 2018'!F155,'ΜΗΝΙΑΙΑ 2018'!F226,'ΜΗΝΙΑΙΑ 2018'!F297,'ΜΗΝΙΑΙΑ 2018'!F368,'ΜΗΝΙΑΙΑ 2018'!F443,'ΜΗΝΙΑΙΑ 2018'!F514,'ΜΗΝΙΑΙΑ 2018'!F590,'ΜΗΝΙΑΙΑ 2018'!F661,'ΜΗΝΙΑΙΑ 2018'!F732,'ΜΗΝΙΑΙΑ 2018'!F803)</f>
        <v>0</v>
      </c>
      <c r="G11" s="16">
        <f>SUM('ΜΗΝΙΑΙΑ 2018'!G11,'ΜΗΝΙΑΙΑ 2018'!G81,'ΜΗΝΙΑΙΑ 2018'!G155,'ΜΗΝΙΑΙΑ 2018'!G226,'ΜΗΝΙΑΙΑ 2018'!G297,'ΜΗΝΙΑΙΑ 2018'!G368,'ΜΗΝΙΑΙΑ 2018'!G443,'ΜΗΝΙΑΙΑ 2018'!G514,'ΜΗΝΙΑΙΑ 2018'!G590,'ΜΗΝΙΑΙΑ 2018'!G661,'ΜΗΝΙΑΙΑ 2018'!G732,'ΜΗΝΙΑΙΑ 2018'!G803)</f>
        <v>0</v>
      </c>
    </row>
    <row r="12" spans="1:7" ht="15.75">
      <c r="A12" s="2" t="s">
        <v>14</v>
      </c>
      <c r="B12" s="16">
        <f>SUM('ΜΗΝΙΑΙΑ 2018'!B12,'ΜΗΝΙΑΙΑ 2018'!B82,'ΜΗΝΙΑΙΑ 2018'!B156,'ΜΗΝΙΑΙΑ 2018'!B227,'ΜΗΝΙΑΙΑ 2018'!B298,'ΜΗΝΙΑΙΑ 2018'!B369,'ΜΗΝΙΑΙΑ 2018'!B444,'ΜΗΝΙΑΙΑ 2018'!B515,'ΜΗΝΙΑΙΑ 2018'!B591,'ΜΗΝΙΑΙΑ 2018'!B662,'ΜΗΝΙΑΙΑ 2018'!B733,'ΜΗΝΙΑΙΑ 2018'!B804)</f>
        <v>2</v>
      </c>
      <c r="C12" s="16">
        <f>SUM('ΜΗΝΙΑΙΑ 2018'!C12,'ΜΗΝΙΑΙΑ 2018'!C82,'ΜΗΝΙΑΙΑ 2018'!C156,'ΜΗΝΙΑΙΑ 2018'!C227,'ΜΗΝΙΑΙΑ 2018'!C298,'ΜΗΝΙΑΙΑ 2018'!C369,'ΜΗΝΙΑΙΑ 2018'!C444,'ΜΗΝΙΑΙΑ 2018'!C515,'ΜΗΝΙΑΙΑ 2018'!C591,'ΜΗΝΙΑΙΑ 2018'!C662,'ΜΗΝΙΑΙΑ 2018'!C733,'ΜΗΝΙΑΙΑ 2018'!C804)</f>
        <v>2</v>
      </c>
      <c r="D12" s="16">
        <f>SUM('ΜΗΝΙΑΙΑ 2018'!D12,'ΜΗΝΙΑΙΑ 2018'!D82,'ΜΗΝΙΑΙΑ 2018'!D156,'ΜΗΝΙΑΙΑ 2018'!D227,'ΜΗΝΙΑΙΑ 2018'!D298,'ΜΗΝΙΑΙΑ 2018'!D369,'ΜΗΝΙΑΙΑ 2018'!D444,'ΜΗΝΙΑΙΑ 2018'!D515,'ΜΗΝΙΑΙΑ 2018'!D591,'ΜΗΝΙΑΙΑ 2018'!D662,'ΜΗΝΙΑΙΑ 2018'!D733,'ΜΗΝΙΑΙΑ 2018'!D804)</f>
        <v>2</v>
      </c>
      <c r="E12" s="16">
        <f>SUM('ΜΗΝΙΑΙΑ 2018'!E12,'ΜΗΝΙΑΙΑ 2018'!E82,'ΜΗΝΙΑΙΑ 2018'!E156,'ΜΗΝΙΑΙΑ 2018'!E227,'ΜΗΝΙΑΙΑ 2018'!E298,'ΜΗΝΙΑΙΑ 2018'!E369,'ΜΗΝΙΑΙΑ 2018'!E444,'ΜΗΝΙΑΙΑ 2018'!E515,'ΜΗΝΙΑΙΑ 2018'!E591,'ΜΗΝΙΑΙΑ 2018'!E662,'ΜΗΝΙΑΙΑ 2018'!E733,'ΜΗΝΙΑΙΑ 2018'!E804)</f>
        <v>0</v>
      </c>
      <c r="F12" s="16">
        <f>SUM('ΜΗΝΙΑΙΑ 2018'!F12,'ΜΗΝΙΑΙΑ 2018'!F82,'ΜΗΝΙΑΙΑ 2018'!F156,'ΜΗΝΙΑΙΑ 2018'!F227,'ΜΗΝΙΑΙΑ 2018'!F298,'ΜΗΝΙΑΙΑ 2018'!F369,'ΜΗΝΙΑΙΑ 2018'!F444,'ΜΗΝΙΑΙΑ 2018'!F515,'ΜΗΝΙΑΙΑ 2018'!F591,'ΜΗΝΙΑΙΑ 2018'!F662,'ΜΗΝΙΑΙΑ 2018'!F733,'ΜΗΝΙΑΙΑ 2018'!F804)</f>
        <v>0</v>
      </c>
      <c r="G12" s="16">
        <f>SUM('ΜΗΝΙΑΙΑ 2018'!G12,'ΜΗΝΙΑΙΑ 2018'!G82,'ΜΗΝΙΑΙΑ 2018'!G156,'ΜΗΝΙΑΙΑ 2018'!G227,'ΜΗΝΙΑΙΑ 2018'!G298,'ΜΗΝΙΑΙΑ 2018'!G369,'ΜΗΝΙΑΙΑ 2018'!G444,'ΜΗΝΙΑΙΑ 2018'!G515,'ΜΗΝΙΑΙΑ 2018'!G591,'ΜΗΝΙΑΙΑ 2018'!G662,'ΜΗΝΙΑΙΑ 2018'!G733,'ΜΗΝΙΑΙΑ 2018'!G804)</f>
        <v>0</v>
      </c>
    </row>
    <row r="13" spans="1:7" ht="15.75">
      <c r="A13" s="2" t="s">
        <v>15</v>
      </c>
      <c r="B13" s="16">
        <f>SUM('ΜΗΝΙΑΙΑ 2018'!B13,'ΜΗΝΙΑΙΑ 2018'!B83,'ΜΗΝΙΑΙΑ 2018'!B157,'ΜΗΝΙΑΙΑ 2018'!B228,'ΜΗΝΙΑΙΑ 2018'!B299,'ΜΗΝΙΑΙΑ 2018'!B370,'ΜΗΝΙΑΙΑ 2018'!B445,'ΜΗΝΙΑΙΑ 2018'!B516,'ΜΗΝΙΑΙΑ 2018'!B592,'ΜΗΝΙΑΙΑ 2018'!B663,'ΜΗΝΙΑΙΑ 2018'!B734,'ΜΗΝΙΑΙΑ 2018'!B805)</f>
        <v>282</v>
      </c>
      <c r="C13" s="16">
        <f>SUM('ΜΗΝΙΑΙΑ 2018'!C13,'ΜΗΝΙΑΙΑ 2018'!C83,'ΜΗΝΙΑΙΑ 2018'!C157,'ΜΗΝΙΑΙΑ 2018'!C228,'ΜΗΝΙΑΙΑ 2018'!C299,'ΜΗΝΙΑΙΑ 2018'!C370,'ΜΗΝΙΑΙΑ 2018'!C445,'ΜΗΝΙΑΙΑ 2018'!C516,'ΜΗΝΙΑΙΑ 2018'!C592,'ΜΗΝΙΑΙΑ 2018'!C663,'ΜΗΝΙΑΙΑ 2018'!C734,'ΜΗΝΙΑΙΑ 2018'!C805)</f>
        <v>4241</v>
      </c>
      <c r="D13" s="16">
        <f>SUM('ΜΗΝΙΑΙΑ 2018'!D13,'ΜΗΝΙΑΙΑ 2018'!D83,'ΜΗΝΙΑΙΑ 2018'!D157,'ΜΗΝΙΑΙΑ 2018'!D228,'ΜΗΝΙΑΙΑ 2018'!D299,'ΜΗΝΙΑΙΑ 2018'!D370,'ΜΗΝΙΑΙΑ 2018'!D445,'ΜΗΝΙΑΙΑ 2018'!D516,'ΜΗΝΙΑΙΑ 2018'!D592,'ΜΗΝΙΑΙΑ 2018'!D663,'ΜΗΝΙΑΙΑ 2018'!D734,'ΜΗΝΙΑΙΑ 2018'!D805)</f>
        <v>4292</v>
      </c>
      <c r="E13" s="16">
        <f>SUM('ΜΗΝΙΑΙΑ 2018'!E13,'ΜΗΝΙΑΙΑ 2018'!E83,'ΜΗΝΙΑΙΑ 2018'!E157,'ΜΗΝΙΑΙΑ 2018'!E228,'ΜΗΝΙΑΙΑ 2018'!E299,'ΜΗΝΙΑΙΑ 2018'!E370,'ΜΗΝΙΑΙΑ 2018'!E445,'ΜΗΝΙΑΙΑ 2018'!E516,'ΜΗΝΙΑΙΑ 2018'!E592,'ΜΗΝΙΑΙΑ 2018'!E663,'ΜΗΝΙΑΙΑ 2018'!E734,'ΜΗΝΙΑΙΑ 2018'!E805)</f>
        <v>2</v>
      </c>
      <c r="F13" s="16">
        <f>SUM('ΜΗΝΙΑΙΑ 2018'!F13,'ΜΗΝΙΑΙΑ 2018'!F83,'ΜΗΝΙΑΙΑ 2018'!F157,'ΜΗΝΙΑΙΑ 2018'!F228,'ΜΗΝΙΑΙΑ 2018'!F299,'ΜΗΝΙΑΙΑ 2018'!F370,'ΜΗΝΙΑΙΑ 2018'!F445,'ΜΗΝΙΑΙΑ 2018'!F516,'ΜΗΝΙΑΙΑ 2018'!F592,'ΜΗΝΙΑΙΑ 2018'!F663,'ΜΗΝΙΑΙΑ 2018'!F734,'ΜΗΝΙΑΙΑ 2018'!F805)</f>
        <v>150</v>
      </c>
      <c r="G13" s="16">
        <f>SUM('ΜΗΝΙΑΙΑ 2018'!G13,'ΜΗΝΙΑΙΑ 2018'!G83,'ΜΗΝΙΑΙΑ 2018'!G157,'ΜΗΝΙΑΙΑ 2018'!G228,'ΜΗΝΙΑΙΑ 2018'!G299,'ΜΗΝΙΑΙΑ 2018'!G370,'ΜΗΝΙΑΙΑ 2018'!G445,'ΜΗΝΙΑΙΑ 2018'!G516,'ΜΗΝΙΑΙΑ 2018'!G592,'ΜΗΝΙΑΙΑ 2018'!G663,'ΜΗΝΙΑΙΑ 2018'!G734,'ΜΗΝΙΑΙΑ 2018'!G805)</f>
        <v>64</v>
      </c>
    </row>
    <row r="14" spans="1:7" ht="15.75">
      <c r="A14" s="2" t="s">
        <v>16</v>
      </c>
      <c r="B14" s="16">
        <f>SUM('ΜΗΝΙΑΙΑ 2018'!B14,'ΜΗΝΙΑΙΑ 2018'!B84,'ΜΗΝΙΑΙΑ 2018'!B158,'ΜΗΝΙΑΙΑ 2018'!B229,'ΜΗΝΙΑΙΑ 2018'!B300,'ΜΗΝΙΑΙΑ 2018'!B371,'ΜΗΝΙΑΙΑ 2018'!B446,'ΜΗΝΙΑΙΑ 2018'!B517,'ΜΗΝΙΑΙΑ 2018'!B593,'ΜΗΝΙΑΙΑ 2018'!B664,'ΜΗΝΙΑΙΑ 2018'!B735,'ΜΗΝΙΑΙΑ 2018'!B806)</f>
        <v>2705</v>
      </c>
      <c r="C14" s="16">
        <f>SUM('ΜΗΝΙΑΙΑ 2018'!C14,'ΜΗΝΙΑΙΑ 2018'!C84,'ΜΗΝΙΑΙΑ 2018'!C158,'ΜΗΝΙΑΙΑ 2018'!C229,'ΜΗΝΙΑΙΑ 2018'!C300,'ΜΗΝΙΑΙΑ 2018'!C371,'ΜΗΝΙΑΙΑ 2018'!C446,'ΜΗΝΙΑΙΑ 2018'!C517,'ΜΗΝΙΑΙΑ 2018'!C593,'ΜΗΝΙΑΙΑ 2018'!C664,'ΜΗΝΙΑΙΑ 2018'!C735,'ΜΗΝΙΑΙΑ 2018'!C806)</f>
        <v>145470</v>
      </c>
      <c r="D14" s="16">
        <f>SUM('ΜΗΝΙΑΙΑ 2018'!D14,'ΜΗΝΙΑΙΑ 2018'!D84,'ΜΗΝΙΑΙΑ 2018'!D158,'ΜΗΝΙΑΙΑ 2018'!D229,'ΜΗΝΙΑΙΑ 2018'!D300,'ΜΗΝΙΑΙΑ 2018'!D371,'ΜΗΝΙΑΙΑ 2018'!D446,'ΜΗΝΙΑΙΑ 2018'!D517,'ΜΗΝΙΑΙΑ 2018'!D593,'ΜΗΝΙΑΙΑ 2018'!D664,'ΜΗΝΙΑΙΑ 2018'!D735,'ΜΗΝΙΑΙΑ 2018'!D806)</f>
        <v>146669</v>
      </c>
      <c r="E14" s="16">
        <f>SUM('ΜΗΝΙΑΙΑ 2018'!E14,'ΜΗΝΙΑΙΑ 2018'!E84,'ΜΗΝΙΑΙΑ 2018'!E158,'ΜΗΝΙΑΙΑ 2018'!E229,'ΜΗΝΙΑΙΑ 2018'!E300,'ΜΗΝΙΑΙΑ 2018'!E371,'ΜΗΝΙΑΙΑ 2018'!E446,'ΜΗΝΙΑΙΑ 2018'!E517,'ΜΗΝΙΑΙΑ 2018'!E593,'ΜΗΝΙΑΙΑ 2018'!E664,'ΜΗΝΙΑΙΑ 2018'!E735,'ΜΗΝΙΑΙΑ 2018'!E806)</f>
        <v>266</v>
      </c>
      <c r="F14" s="16">
        <f>SUM('ΜΗΝΙΑΙΑ 2018'!F14,'ΜΗΝΙΑΙΑ 2018'!F84,'ΜΗΝΙΑΙΑ 2018'!F158,'ΜΗΝΙΑΙΑ 2018'!F229,'ΜΗΝΙΑΙΑ 2018'!F300,'ΜΗΝΙΑΙΑ 2018'!F371,'ΜΗΝΙΑΙΑ 2018'!F446,'ΜΗΝΙΑΙΑ 2018'!F517,'ΜΗΝΙΑΙΑ 2018'!F593,'ΜΗΝΙΑΙΑ 2018'!F664,'ΜΗΝΙΑΙΑ 2018'!F735,'ΜΗΝΙΑΙΑ 2018'!F806)</f>
        <v>18553</v>
      </c>
      <c r="G14" s="16">
        <f>SUM('ΜΗΝΙΑΙΑ 2018'!G14,'ΜΗΝΙΑΙΑ 2018'!G84,'ΜΗΝΙΑΙΑ 2018'!G158,'ΜΗΝΙΑΙΑ 2018'!G229,'ΜΗΝΙΑΙΑ 2018'!G300,'ΜΗΝΙΑΙΑ 2018'!G371,'ΜΗΝΙΑΙΑ 2018'!G446,'ΜΗΝΙΑΙΑ 2018'!G517,'ΜΗΝΙΑΙΑ 2018'!G593,'ΜΗΝΙΑΙΑ 2018'!G664,'ΜΗΝΙΑΙΑ 2018'!G735,'ΜΗΝΙΑΙΑ 2018'!G806)</f>
        <v>16335</v>
      </c>
    </row>
    <row r="15" spans="1:7" ht="15.75">
      <c r="A15" s="2" t="s">
        <v>17</v>
      </c>
      <c r="B15" s="16">
        <f>SUM('ΜΗΝΙΑΙΑ 2018'!B15,'ΜΗΝΙΑΙΑ 2018'!B85,'ΜΗΝΙΑΙΑ 2018'!B159,'ΜΗΝΙΑΙΑ 2018'!B230,'ΜΗΝΙΑΙΑ 2018'!B301,'ΜΗΝΙΑΙΑ 2018'!B372,'ΜΗΝΙΑΙΑ 2018'!B447,'ΜΗΝΙΑΙΑ 2018'!B518,'ΜΗΝΙΑΙΑ 2018'!B594,'ΜΗΝΙΑΙΑ 2018'!B665,'ΜΗΝΙΑΙΑ 2018'!B736,'ΜΗΝΙΑΙΑ 2018'!B807)</f>
        <v>4832</v>
      </c>
      <c r="C15" s="16">
        <f>SUM('ΜΗΝΙΑΙΑ 2018'!C15,'ΜΗΝΙΑΙΑ 2018'!C85,'ΜΗΝΙΑΙΑ 2018'!C159,'ΜΗΝΙΑΙΑ 2018'!C230,'ΜΗΝΙΑΙΑ 2018'!C301,'ΜΗΝΙΑΙΑ 2018'!C372,'ΜΗΝΙΑΙΑ 2018'!C447,'ΜΗΝΙΑΙΑ 2018'!C518,'ΜΗΝΙΑΙΑ 2018'!C594,'ΜΗΝΙΑΙΑ 2018'!C665,'ΜΗΝΙΑΙΑ 2018'!C736,'ΜΗΝΙΑΙΑ 2018'!C807)</f>
        <v>261143</v>
      </c>
      <c r="D15" s="16">
        <f>SUM('ΜΗΝΙΑΙΑ 2018'!D15,'ΜΗΝΙΑΙΑ 2018'!D85,'ΜΗΝΙΑΙΑ 2018'!D159,'ΜΗΝΙΑΙΑ 2018'!D230,'ΜΗΝΙΑΙΑ 2018'!D301,'ΜΗΝΙΑΙΑ 2018'!D372,'ΜΗΝΙΑΙΑ 2018'!D447,'ΜΗΝΙΑΙΑ 2018'!D518,'ΜΗΝΙΑΙΑ 2018'!D594,'ΜΗΝΙΑΙΑ 2018'!D665,'ΜΗΝΙΑΙΑ 2018'!D736,'ΜΗΝΙΑΙΑ 2018'!D807)</f>
        <v>270647</v>
      </c>
      <c r="E15" s="16">
        <f>SUM('ΜΗΝΙΑΙΑ 2018'!E15,'ΜΗΝΙΑΙΑ 2018'!E85,'ΜΗΝΙΑΙΑ 2018'!E159,'ΜΗΝΙΑΙΑ 2018'!E230,'ΜΗΝΙΑΙΑ 2018'!E301,'ΜΗΝΙΑΙΑ 2018'!E372,'ΜΗΝΙΑΙΑ 2018'!E447,'ΜΗΝΙΑΙΑ 2018'!E518,'ΜΗΝΙΑΙΑ 2018'!E594,'ΜΗΝΙΑΙΑ 2018'!E665,'ΜΗΝΙΑΙΑ 2018'!E736,'ΜΗΝΙΑΙΑ 2018'!E807)</f>
        <v>4928</v>
      </c>
      <c r="F15" s="16">
        <f>SUM('ΜΗΝΙΑΙΑ 2018'!F15,'ΜΗΝΙΑΙΑ 2018'!F85,'ΜΗΝΙΑΙΑ 2018'!F159,'ΜΗΝΙΑΙΑ 2018'!F230,'ΜΗΝΙΑΙΑ 2018'!F301,'ΜΗΝΙΑΙΑ 2018'!F372,'ΜΗΝΙΑΙΑ 2018'!F447,'ΜΗΝΙΑΙΑ 2018'!F518,'ΜΗΝΙΑΙΑ 2018'!F594,'ΜΗΝΙΑΙΑ 2018'!F665,'ΜΗΝΙΑΙΑ 2018'!F736,'ΜΗΝΙΑΙΑ 2018'!F807)</f>
        <v>321938</v>
      </c>
      <c r="G15" s="16">
        <f>SUM('ΜΗΝΙΑΙΑ 2018'!G15,'ΜΗΝΙΑΙΑ 2018'!G85,'ΜΗΝΙΑΙΑ 2018'!G159,'ΜΗΝΙΑΙΑ 2018'!G230,'ΜΗΝΙΑΙΑ 2018'!G301,'ΜΗΝΙΑΙΑ 2018'!G372,'ΜΗΝΙΑΙΑ 2018'!G447,'ΜΗΝΙΑΙΑ 2018'!G518,'ΜΗΝΙΑΙΑ 2018'!G594,'ΜΗΝΙΑΙΑ 2018'!G665,'ΜΗΝΙΑΙΑ 2018'!G736,'ΜΗΝΙΑΙΑ 2018'!G807)</f>
        <v>339330</v>
      </c>
    </row>
    <row r="16" spans="1:7" ht="15.75">
      <c r="A16" s="2" t="s">
        <v>18</v>
      </c>
      <c r="B16" s="16">
        <f>SUM('ΜΗΝΙΑΙΑ 2018'!B16,'ΜΗΝΙΑΙΑ 2018'!B86,'ΜΗΝΙΑΙΑ 2018'!B160,'ΜΗΝΙΑΙΑ 2018'!B231,'ΜΗΝΙΑΙΑ 2018'!B302,'ΜΗΝΙΑΙΑ 2018'!B373,'ΜΗΝΙΑΙΑ 2018'!B448,'ΜΗΝΙΑΙΑ 2018'!B519,'ΜΗΝΙΑΙΑ 2018'!B595,'ΜΗΝΙΑΙΑ 2018'!B666,'ΜΗΝΙΑΙΑ 2018'!B737,'ΜΗΝΙΑΙΑ 2018'!B808)</f>
        <v>109</v>
      </c>
      <c r="C16" s="16">
        <f>SUM('ΜΗΝΙΑΙΑ 2018'!C16,'ΜΗΝΙΑΙΑ 2018'!C86,'ΜΗΝΙΑΙΑ 2018'!C160,'ΜΗΝΙΑΙΑ 2018'!C231,'ΜΗΝΙΑΙΑ 2018'!C302,'ΜΗΝΙΑΙΑ 2018'!C373,'ΜΗΝΙΑΙΑ 2018'!C448,'ΜΗΝΙΑΙΑ 2018'!C519,'ΜΗΝΙΑΙΑ 2018'!C595,'ΜΗΝΙΑΙΑ 2018'!C666,'ΜΗΝΙΑΙΑ 2018'!C737,'ΜΗΝΙΑΙΑ 2018'!C808)</f>
        <v>2597</v>
      </c>
      <c r="D16" s="16">
        <f>SUM('ΜΗΝΙΑΙΑ 2018'!D16,'ΜΗΝΙΑΙΑ 2018'!D86,'ΜΗΝΙΑΙΑ 2018'!D160,'ΜΗΝΙΑΙΑ 2018'!D231,'ΜΗΝΙΑΙΑ 2018'!D302,'ΜΗΝΙΑΙΑ 2018'!D373,'ΜΗΝΙΑΙΑ 2018'!D448,'ΜΗΝΙΑΙΑ 2018'!D519,'ΜΗΝΙΑΙΑ 2018'!D595,'ΜΗΝΙΑΙΑ 2018'!D666,'ΜΗΝΙΑΙΑ 2018'!D737,'ΜΗΝΙΑΙΑ 2018'!D808)</f>
        <v>3120</v>
      </c>
      <c r="E16" s="16">
        <f>SUM('ΜΗΝΙΑΙΑ 2018'!E16,'ΜΗΝΙΑΙΑ 2018'!E86,'ΜΗΝΙΑΙΑ 2018'!E160,'ΜΗΝΙΑΙΑ 2018'!E231,'ΜΗΝΙΑΙΑ 2018'!E302,'ΜΗΝΙΑΙΑ 2018'!E373,'ΜΗΝΙΑΙΑ 2018'!E448,'ΜΗΝΙΑΙΑ 2018'!E519,'ΜΗΝΙΑΙΑ 2018'!E595,'ΜΗΝΙΑΙΑ 2018'!E666,'ΜΗΝΙΑΙΑ 2018'!E737,'ΜΗΝΙΑΙΑ 2018'!E808)</f>
        <v>0</v>
      </c>
      <c r="F16" s="16">
        <f>SUM('ΜΗΝΙΑΙΑ 2018'!F16,'ΜΗΝΙΑΙΑ 2018'!F86,'ΜΗΝΙΑΙΑ 2018'!F160,'ΜΗΝΙΑΙΑ 2018'!F231,'ΜΗΝΙΑΙΑ 2018'!F302,'ΜΗΝΙΑΙΑ 2018'!F373,'ΜΗΝΙΑΙΑ 2018'!F448,'ΜΗΝΙΑΙΑ 2018'!F519,'ΜΗΝΙΑΙΑ 2018'!F595,'ΜΗΝΙΑΙΑ 2018'!F666,'ΜΗΝΙΑΙΑ 2018'!F737,'ΜΗΝΙΑΙΑ 2018'!F808)</f>
        <v>0</v>
      </c>
      <c r="G16" s="16">
        <f>SUM('ΜΗΝΙΑΙΑ 2018'!G16,'ΜΗΝΙΑΙΑ 2018'!G86,'ΜΗΝΙΑΙΑ 2018'!G160,'ΜΗΝΙΑΙΑ 2018'!G231,'ΜΗΝΙΑΙΑ 2018'!G302,'ΜΗΝΙΑΙΑ 2018'!G373,'ΜΗΝΙΑΙΑ 2018'!G448,'ΜΗΝΙΑΙΑ 2018'!G519,'ΜΗΝΙΑΙΑ 2018'!G595,'ΜΗΝΙΑΙΑ 2018'!G666,'ΜΗΝΙΑΙΑ 2018'!G737,'ΜΗΝΙΑΙΑ 2018'!G808)</f>
        <v>0</v>
      </c>
    </row>
    <row r="17" spans="1:7" ht="15.75">
      <c r="A17" s="2" t="s">
        <v>19</v>
      </c>
      <c r="B17" s="16">
        <f>SUM('ΜΗΝΙΑΙΑ 2018'!B17,'ΜΗΝΙΑΙΑ 2018'!B87,'ΜΗΝΙΑΙΑ 2018'!B161,'ΜΗΝΙΑΙΑ 2018'!B232,'ΜΗΝΙΑΙΑ 2018'!B303,'ΜΗΝΙΑΙΑ 2018'!B374,'ΜΗΝΙΑΙΑ 2018'!B449,'ΜΗΝΙΑΙΑ 2018'!B520,'ΜΗΝΙΑΙΑ 2018'!B596,'ΜΗΝΙΑΙΑ 2018'!B667,'ΜΗΝΙΑΙΑ 2018'!B738,'ΜΗΝΙΑΙΑ 2018'!B809)</f>
        <v>430</v>
      </c>
      <c r="C17" s="16">
        <f>SUM('ΜΗΝΙΑΙΑ 2018'!C17,'ΜΗΝΙΑΙΑ 2018'!C87,'ΜΗΝΙΑΙΑ 2018'!C161,'ΜΗΝΙΑΙΑ 2018'!C232,'ΜΗΝΙΑΙΑ 2018'!C303,'ΜΗΝΙΑΙΑ 2018'!C374,'ΜΗΝΙΑΙΑ 2018'!C449,'ΜΗΝΙΑΙΑ 2018'!C520,'ΜΗΝΙΑΙΑ 2018'!C596,'ΜΗΝΙΑΙΑ 2018'!C667,'ΜΗΝΙΑΙΑ 2018'!C738,'ΜΗΝΙΑΙΑ 2018'!C809)</f>
        <v>10753</v>
      </c>
      <c r="D17" s="16">
        <f>SUM('ΜΗΝΙΑΙΑ 2018'!D17,'ΜΗΝΙΑΙΑ 2018'!D87,'ΜΗΝΙΑΙΑ 2018'!D161,'ΜΗΝΙΑΙΑ 2018'!D232,'ΜΗΝΙΑΙΑ 2018'!D303,'ΜΗΝΙΑΙΑ 2018'!D374,'ΜΗΝΙΑΙΑ 2018'!D449,'ΜΗΝΙΑΙΑ 2018'!D520,'ΜΗΝΙΑΙΑ 2018'!D596,'ΜΗΝΙΑΙΑ 2018'!D667,'ΜΗΝΙΑΙΑ 2018'!D738,'ΜΗΝΙΑΙΑ 2018'!D809)</f>
        <v>12108</v>
      </c>
      <c r="E17" s="16">
        <f>SUM('ΜΗΝΙΑΙΑ 2018'!E17,'ΜΗΝΙΑΙΑ 2018'!E87,'ΜΗΝΙΑΙΑ 2018'!E161,'ΜΗΝΙΑΙΑ 2018'!E232,'ΜΗΝΙΑΙΑ 2018'!E303,'ΜΗΝΙΑΙΑ 2018'!E374,'ΜΗΝΙΑΙΑ 2018'!E449,'ΜΗΝΙΑΙΑ 2018'!E520,'ΜΗΝΙΑΙΑ 2018'!E596,'ΜΗΝΙΑΙΑ 2018'!E667,'ΜΗΝΙΑΙΑ 2018'!E738,'ΜΗΝΙΑΙΑ 2018'!E809)</f>
        <v>0</v>
      </c>
      <c r="F17" s="16">
        <f>SUM('ΜΗΝΙΑΙΑ 2018'!F17,'ΜΗΝΙΑΙΑ 2018'!F87,'ΜΗΝΙΑΙΑ 2018'!F161,'ΜΗΝΙΑΙΑ 2018'!F232,'ΜΗΝΙΑΙΑ 2018'!F303,'ΜΗΝΙΑΙΑ 2018'!F374,'ΜΗΝΙΑΙΑ 2018'!F449,'ΜΗΝΙΑΙΑ 2018'!F520,'ΜΗΝΙΑΙΑ 2018'!F596,'ΜΗΝΙΑΙΑ 2018'!F667,'ΜΗΝΙΑΙΑ 2018'!F738,'ΜΗΝΙΑΙΑ 2018'!F809)</f>
        <v>0</v>
      </c>
      <c r="G17" s="16">
        <f>SUM('ΜΗΝΙΑΙΑ 2018'!G17,'ΜΗΝΙΑΙΑ 2018'!G87,'ΜΗΝΙΑΙΑ 2018'!G161,'ΜΗΝΙΑΙΑ 2018'!G232,'ΜΗΝΙΑΙΑ 2018'!G303,'ΜΗΝΙΑΙΑ 2018'!G374,'ΜΗΝΙΑΙΑ 2018'!G449,'ΜΗΝΙΑΙΑ 2018'!G520,'ΜΗΝΙΑΙΑ 2018'!G596,'ΜΗΝΙΑΙΑ 2018'!G667,'ΜΗΝΙΑΙΑ 2018'!G738,'ΜΗΝΙΑΙΑ 2018'!G809)</f>
        <v>0</v>
      </c>
    </row>
    <row r="18" spans="1:7" ht="15.75">
      <c r="A18" s="2" t="s">
        <v>20</v>
      </c>
      <c r="B18" s="16">
        <f>SUM('ΜΗΝΙΑΙΑ 2018'!B18,'ΜΗΝΙΑΙΑ 2018'!B88,'ΜΗΝΙΑΙΑ 2018'!B162,'ΜΗΝΙΑΙΑ 2018'!B233,'ΜΗΝΙΑΙΑ 2018'!B304,'ΜΗΝΙΑΙΑ 2018'!B375,'ΜΗΝΙΑΙΑ 2018'!B450,'ΜΗΝΙΑΙΑ 2018'!B521,'ΜΗΝΙΑΙΑ 2018'!B597,'ΜΗΝΙΑΙΑ 2018'!B668,'ΜΗΝΙΑΙΑ 2018'!B739,'ΜΗΝΙΑΙΑ 2018'!B810)</f>
        <v>267</v>
      </c>
      <c r="C18" s="16">
        <f>SUM('ΜΗΝΙΑΙΑ 2018'!C18,'ΜΗΝΙΑΙΑ 2018'!C88,'ΜΗΝΙΑΙΑ 2018'!C162,'ΜΗΝΙΑΙΑ 2018'!C233,'ΜΗΝΙΑΙΑ 2018'!C304,'ΜΗΝΙΑΙΑ 2018'!C375,'ΜΗΝΙΑΙΑ 2018'!C450,'ΜΗΝΙΑΙΑ 2018'!C521,'ΜΗΝΙΑΙΑ 2018'!C597,'ΜΗΝΙΑΙΑ 2018'!C668,'ΜΗΝΙΑΙΑ 2018'!C739,'ΜΗΝΙΑΙΑ 2018'!C810)</f>
        <v>7858</v>
      </c>
      <c r="D18" s="16">
        <f>SUM('ΜΗΝΙΑΙΑ 2018'!D18,'ΜΗΝΙΑΙΑ 2018'!D88,'ΜΗΝΙΑΙΑ 2018'!D162,'ΜΗΝΙΑΙΑ 2018'!D233,'ΜΗΝΙΑΙΑ 2018'!D304,'ΜΗΝΙΑΙΑ 2018'!D375,'ΜΗΝΙΑΙΑ 2018'!D450,'ΜΗΝΙΑΙΑ 2018'!D521,'ΜΗΝΙΑΙΑ 2018'!D597,'ΜΗΝΙΑΙΑ 2018'!D668,'ΜΗΝΙΑΙΑ 2018'!D739,'ΜΗΝΙΑΙΑ 2018'!D810)</f>
        <v>8001</v>
      </c>
      <c r="E18" s="16">
        <f>SUM('ΜΗΝΙΑΙΑ 2018'!E18,'ΜΗΝΙΑΙΑ 2018'!E88,'ΜΗΝΙΑΙΑ 2018'!E162,'ΜΗΝΙΑΙΑ 2018'!E233,'ΜΗΝΙΑΙΑ 2018'!E304,'ΜΗΝΙΑΙΑ 2018'!E375,'ΜΗΝΙΑΙΑ 2018'!E450,'ΜΗΝΙΑΙΑ 2018'!E521,'ΜΗΝΙΑΙΑ 2018'!E597,'ΜΗΝΙΑΙΑ 2018'!E668,'ΜΗΝΙΑΙΑ 2018'!E739,'ΜΗΝΙΑΙΑ 2018'!E810)</f>
        <v>17</v>
      </c>
      <c r="F18" s="16">
        <f>SUM('ΜΗΝΙΑΙΑ 2018'!F18,'ΜΗΝΙΑΙΑ 2018'!F88,'ΜΗΝΙΑΙΑ 2018'!F162,'ΜΗΝΙΑΙΑ 2018'!F233,'ΜΗΝΙΑΙΑ 2018'!F304,'ΜΗΝΙΑΙΑ 2018'!F375,'ΜΗΝΙΑΙΑ 2018'!F450,'ΜΗΝΙΑΙΑ 2018'!F521,'ΜΗΝΙΑΙΑ 2018'!F597,'ΜΗΝΙΑΙΑ 2018'!F668,'ΜΗΝΙΑΙΑ 2018'!F739,'ΜΗΝΙΑΙΑ 2018'!F810)</f>
        <v>1094</v>
      </c>
      <c r="G18" s="16">
        <f>SUM('ΜΗΝΙΑΙΑ 2018'!G18,'ΜΗΝΙΑΙΑ 2018'!G88,'ΜΗΝΙΑΙΑ 2018'!G162,'ΜΗΝΙΑΙΑ 2018'!G233,'ΜΗΝΙΑΙΑ 2018'!G304,'ΜΗΝΙΑΙΑ 2018'!G375,'ΜΗΝΙΑΙΑ 2018'!G450,'ΜΗΝΙΑΙΑ 2018'!G521,'ΜΗΝΙΑΙΑ 2018'!G597,'ΜΗΝΙΑΙΑ 2018'!G668,'ΜΗΝΙΑΙΑ 2018'!G739,'ΜΗΝΙΑΙΑ 2018'!G810)</f>
        <v>436</v>
      </c>
    </row>
    <row r="19" spans="1:7" ht="15.75">
      <c r="A19" s="2" t="s">
        <v>21</v>
      </c>
      <c r="B19" s="16">
        <f>SUM('ΜΗΝΙΑΙΑ 2018'!B19,'ΜΗΝΙΑΙΑ 2018'!B89,'ΜΗΝΙΑΙΑ 2018'!B163,'ΜΗΝΙΑΙΑ 2018'!B234,'ΜΗΝΙΑΙΑ 2018'!B305,'ΜΗΝΙΑΙΑ 2018'!B376,'ΜΗΝΙΑΙΑ 2018'!B451,'ΜΗΝΙΑΙΑ 2018'!B522,'ΜΗΝΙΑΙΑ 2018'!B598,'ΜΗΝΙΑΙΑ 2018'!B669,'ΜΗΝΙΑΙΑ 2018'!B740,'ΜΗΝΙΑΙΑ 2018'!B811)</f>
        <v>97</v>
      </c>
      <c r="C19" s="16">
        <f>SUM('ΜΗΝΙΑΙΑ 2018'!C19,'ΜΗΝΙΑΙΑ 2018'!C89,'ΜΗΝΙΑΙΑ 2018'!C163,'ΜΗΝΙΑΙΑ 2018'!C234,'ΜΗΝΙΑΙΑ 2018'!C305,'ΜΗΝΙΑΙΑ 2018'!C376,'ΜΗΝΙΑΙΑ 2018'!C451,'ΜΗΝΙΑΙΑ 2018'!C522,'ΜΗΝΙΑΙΑ 2018'!C598,'ΜΗΝΙΑΙΑ 2018'!C669,'ΜΗΝΙΑΙΑ 2018'!C740,'ΜΗΝΙΑΙΑ 2018'!C811)</f>
        <v>1603</v>
      </c>
      <c r="D19" s="16">
        <f>SUM('ΜΗΝΙΑΙΑ 2018'!D19,'ΜΗΝΙΑΙΑ 2018'!D89,'ΜΗΝΙΑΙΑ 2018'!D163,'ΜΗΝΙΑΙΑ 2018'!D234,'ΜΗΝΙΑΙΑ 2018'!D305,'ΜΗΝΙΑΙΑ 2018'!D376,'ΜΗΝΙΑΙΑ 2018'!D451,'ΜΗΝΙΑΙΑ 2018'!D522,'ΜΗΝΙΑΙΑ 2018'!D598,'ΜΗΝΙΑΙΑ 2018'!D669,'ΜΗΝΙΑΙΑ 2018'!D740,'ΜΗΝΙΑΙΑ 2018'!D811)</f>
        <v>1915</v>
      </c>
      <c r="E19" s="16">
        <f>SUM('ΜΗΝΙΑΙΑ 2018'!E19,'ΜΗΝΙΑΙΑ 2018'!E89,'ΜΗΝΙΑΙΑ 2018'!E163,'ΜΗΝΙΑΙΑ 2018'!E234,'ΜΗΝΙΑΙΑ 2018'!E305,'ΜΗΝΙΑΙΑ 2018'!E376,'ΜΗΝΙΑΙΑ 2018'!E451,'ΜΗΝΙΑΙΑ 2018'!E522,'ΜΗΝΙΑΙΑ 2018'!E598,'ΜΗΝΙΑΙΑ 2018'!E669,'ΜΗΝΙΑΙΑ 2018'!E740,'ΜΗΝΙΑΙΑ 2018'!E811)</f>
        <v>38</v>
      </c>
      <c r="F19" s="16">
        <f>SUM('ΜΗΝΙΑΙΑ 2018'!F19,'ΜΗΝΙΑΙΑ 2018'!F89,'ΜΗΝΙΑΙΑ 2018'!F163,'ΜΗΝΙΑΙΑ 2018'!F234,'ΜΗΝΙΑΙΑ 2018'!F305,'ΜΗΝΙΑΙΑ 2018'!F376,'ΜΗΝΙΑΙΑ 2018'!F451,'ΜΗΝΙΑΙΑ 2018'!F522,'ΜΗΝΙΑΙΑ 2018'!F598,'ΜΗΝΙΑΙΑ 2018'!F669,'ΜΗΝΙΑΙΑ 2018'!F740,'ΜΗΝΙΑΙΑ 2018'!F811)</f>
        <v>2081</v>
      </c>
      <c r="G19" s="16">
        <f>SUM('ΜΗΝΙΑΙΑ 2018'!G19,'ΜΗΝΙΑΙΑ 2018'!G89,'ΜΗΝΙΑΙΑ 2018'!G163,'ΜΗΝΙΑΙΑ 2018'!G234,'ΜΗΝΙΑΙΑ 2018'!G305,'ΜΗΝΙΑΙΑ 2018'!G376,'ΜΗΝΙΑΙΑ 2018'!G451,'ΜΗΝΙΑΙΑ 2018'!G522,'ΜΗΝΙΑΙΑ 2018'!G598,'ΜΗΝΙΑΙΑ 2018'!G669,'ΜΗΝΙΑΙΑ 2018'!G740,'ΜΗΝΙΑΙΑ 2018'!G811)</f>
        <v>1636</v>
      </c>
    </row>
    <row r="20" spans="1:7" ht="15.75">
      <c r="A20" s="2" t="s">
        <v>58</v>
      </c>
      <c r="B20" s="16">
        <f>SUM('ΜΗΝΙΑΙΑ 2018'!B20,'ΜΗΝΙΑΙΑ 2018'!B90,'ΜΗΝΙΑΙΑ 2018'!B164,'ΜΗΝΙΑΙΑ 2018'!B235,'ΜΗΝΙΑΙΑ 2018'!B306,'ΜΗΝΙΑΙΑ 2018'!B377,'ΜΗΝΙΑΙΑ 2018'!B452,'ΜΗΝΙΑΙΑ 2018'!B523,'ΜΗΝΙΑΙΑ 2018'!B599,'ΜΗΝΙΑΙΑ 2018'!B670,'ΜΗΝΙΑΙΑ 2018'!B741,'ΜΗΝΙΑΙΑ 2018'!B812)</f>
        <v>128</v>
      </c>
      <c r="C20" s="16">
        <f>SUM('ΜΗΝΙΑΙΑ 2018'!C20,'ΜΗΝΙΑΙΑ 2018'!C90,'ΜΗΝΙΑΙΑ 2018'!C164,'ΜΗΝΙΑΙΑ 2018'!C235,'ΜΗΝΙΑΙΑ 2018'!C306,'ΜΗΝΙΑΙΑ 2018'!C377,'ΜΗΝΙΑΙΑ 2018'!C452,'ΜΗΝΙΑΙΑ 2018'!C523,'ΜΗΝΙΑΙΑ 2018'!C599,'ΜΗΝΙΑΙΑ 2018'!C670,'ΜΗΝΙΑΙΑ 2018'!C741,'ΜΗΝΙΑΙΑ 2018'!C812)</f>
        <v>366</v>
      </c>
      <c r="D20" s="16">
        <f>SUM('ΜΗΝΙΑΙΑ 2018'!D20,'ΜΗΝΙΑΙΑ 2018'!D90,'ΜΗΝΙΑΙΑ 2018'!D164,'ΜΗΝΙΑΙΑ 2018'!D235,'ΜΗΝΙΑΙΑ 2018'!D306,'ΜΗΝΙΑΙΑ 2018'!D377,'ΜΗΝΙΑΙΑ 2018'!D452,'ΜΗΝΙΑΙΑ 2018'!D523,'ΜΗΝΙΑΙΑ 2018'!D599,'ΜΗΝΙΑΙΑ 2018'!D670,'ΜΗΝΙΑΙΑ 2018'!D741,'ΜΗΝΙΑΙΑ 2018'!D812)</f>
        <v>405</v>
      </c>
      <c r="E20" s="16">
        <f>SUM('ΜΗΝΙΑΙΑ 2018'!E20,'ΜΗΝΙΑΙΑ 2018'!E90,'ΜΗΝΙΑΙΑ 2018'!E164,'ΜΗΝΙΑΙΑ 2018'!E235,'ΜΗΝΙΑΙΑ 2018'!E306,'ΜΗΝΙΑΙΑ 2018'!E377,'ΜΗΝΙΑΙΑ 2018'!E452,'ΜΗΝΙΑΙΑ 2018'!E523,'ΜΗΝΙΑΙΑ 2018'!E599,'ΜΗΝΙΑΙΑ 2018'!E670,'ΜΗΝΙΑΙΑ 2018'!E741,'ΜΗΝΙΑΙΑ 2018'!E812)</f>
        <v>0</v>
      </c>
      <c r="F20" s="16">
        <f>SUM('ΜΗΝΙΑΙΑ 2018'!F20,'ΜΗΝΙΑΙΑ 2018'!F90,'ΜΗΝΙΑΙΑ 2018'!F164,'ΜΗΝΙΑΙΑ 2018'!F235,'ΜΗΝΙΑΙΑ 2018'!F306,'ΜΗΝΙΑΙΑ 2018'!F377,'ΜΗΝΙΑΙΑ 2018'!F452,'ΜΗΝΙΑΙΑ 2018'!F523,'ΜΗΝΙΑΙΑ 2018'!F599,'ΜΗΝΙΑΙΑ 2018'!F670,'ΜΗΝΙΑΙΑ 2018'!F741,'ΜΗΝΙΑΙΑ 2018'!F812)</f>
        <v>0</v>
      </c>
      <c r="G20" s="16">
        <f>SUM('ΜΗΝΙΑΙΑ 2018'!G20,'ΜΗΝΙΑΙΑ 2018'!G90,'ΜΗΝΙΑΙΑ 2018'!G164,'ΜΗΝΙΑΙΑ 2018'!G235,'ΜΗΝΙΑΙΑ 2018'!G306,'ΜΗΝΙΑΙΑ 2018'!G377,'ΜΗΝΙΑΙΑ 2018'!G452,'ΜΗΝΙΑΙΑ 2018'!G523,'ΜΗΝΙΑΙΑ 2018'!G599,'ΜΗΝΙΑΙΑ 2018'!G670,'ΜΗΝΙΑΙΑ 2018'!G741,'ΜΗΝΙΑΙΑ 2018'!G812)</f>
        <v>0</v>
      </c>
    </row>
    <row r="21" spans="1:7" ht="15.75">
      <c r="A21" s="2" t="s">
        <v>22</v>
      </c>
      <c r="B21" s="16">
        <f>SUM('ΜΗΝΙΑΙΑ 2018'!B21,'ΜΗΝΙΑΙΑ 2018'!B91,'ΜΗΝΙΑΙΑ 2018'!B165,'ΜΗΝΙΑΙΑ 2018'!B236,'ΜΗΝΙΑΙΑ 2018'!B307,'ΜΗΝΙΑΙΑ 2018'!B378,'ΜΗΝΙΑΙΑ 2018'!B453,'ΜΗΝΙΑΙΑ 2018'!B524,'ΜΗΝΙΑΙΑ 2018'!B600,'ΜΗΝΙΑΙΑ 2018'!B671,'ΜΗΝΙΑΙΑ 2018'!B742,'ΜΗΝΙΑΙΑ 2018'!B813)</f>
        <v>314</v>
      </c>
      <c r="C21" s="16">
        <f>SUM('ΜΗΝΙΑΙΑ 2018'!C21,'ΜΗΝΙΑΙΑ 2018'!C91,'ΜΗΝΙΑΙΑ 2018'!C165,'ΜΗΝΙΑΙΑ 2018'!C236,'ΜΗΝΙΑΙΑ 2018'!C307,'ΜΗΝΙΑΙΑ 2018'!C378,'ΜΗΝΙΑΙΑ 2018'!C453,'ΜΗΝΙΑΙΑ 2018'!C524,'ΜΗΝΙΑΙΑ 2018'!C600,'ΜΗΝΙΑΙΑ 2018'!C671,'ΜΗΝΙΑΙΑ 2018'!C742,'ΜΗΝΙΑΙΑ 2018'!C813)</f>
        <v>4144</v>
      </c>
      <c r="D21" s="16">
        <f>SUM('ΜΗΝΙΑΙΑ 2018'!D21,'ΜΗΝΙΑΙΑ 2018'!D91,'ΜΗΝΙΑΙΑ 2018'!D165,'ΜΗΝΙΑΙΑ 2018'!D236,'ΜΗΝΙΑΙΑ 2018'!D307,'ΜΗΝΙΑΙΑ 2018'!D378,'ΜΗΝΙΑΙΑ 2018'!D453,'ΜΗΝΙΑΙΑ 2018'!D524,'ΜΗΝΙΑΙΑ 2018'!D600,'ΜΗΝΙΑΙΑ 2018'!D671,'ΜΗΝΙΑΙΑ 2018'!D742,'ΜΗΝΙΑΙΑ 2018'!D813)</f>
        <v>3939</v>
      </c>
      <c r="E21" s="16">
        <f>SUM('ΜΗΝΙΑΙΑ 2018'!E21,'ΜΗΝΙΑΙΑ 2018'!E91,'ΜΗΝΙΑΙΑ 2018'!E165,'ΜΗΝΙΑΙΑ 2018'!E236,'ΜΗΝΙΑΙΑ 2018'!E307,'ΜΗΝΙΑΙΑ 2018'!E378,'ΜΗΝΙΑΙΑ 2018'!E453,'ΜΗΝΙΑΙΑ 2018'!E524,'ΜΗΝΙΑΙΑ 2018'!E600,'ΜΗΝΙΑΙΑ 2018'!E671,'ΜΗΝΙΑΙΑ 2018'!E742,'ΜΗΝΙΑΙΑ 2018'!E813)</f>
        <v>0</v>
      </c>
      <c r="F21" s="16">
        <f>SUM('ΜΗΝΙΑΙΑ 2018'!F21,'ΜΗΝΙΑΙΑ 2018'!F91,'ΜΗΝΙΑΙΑ 2018'!F165,'ΜΗΝΙΑΙΑ 2018'!F236,'ΜΗΝΙΑΙΑ 2018'!F307,'ΜΗΝΙΑΙΑ 2018'!F378,'ΜΗΝΙΑΙΑ 2018'!F453,'ΜΗΝΙΑΙΑ 2018'!F524,'ΜΗΝΙΑΙΑ 2018'!F600,'ΜΗΝΙΑΙΑ 2018'!F671,'ΜΗΝΙΑΙΑ 2018'!F742,'ΜΗΝΙΑΙΑ 2018'!F813)</f>
        <v>0</v>
      </c>
      <c r="G21" s="16">
        <f>SUM('ΜΗΝΙΑΙΑ 2018'!G21,'ΜΗΝΙΑΙΑ 2018'!G91,'ΜΗΝΙΑΙΑ 2018'!G165,'ΜΗΝΙΑΙΑ 2018'!G236,'ΜΗΝΙΑΙΑ 2018'!G307,'ΜΗΝΙΑΙΑ 2018'!G378,'ΜΗΝΙΑΙΑ 2018'!G453,'ΜΗΝΙΑΙΑ 2018'!G524,'ΜΗΝΙΑΙΑ 2018'!G600,'ΜΗΝΙΑΙΑ 2018'!G671,'ΜΗΝΙΑΙΑ 2018'!G742,'ΜΗΝΙΑΙΑ 2018'!G813)</f>
        <v>0</v>
      </c>
    </row>
    <row r="22" spans="1:7" ht="15.75">
      <c r="A22" s="2" t="s">
        <v>52</v>
      </c>
      <c r="B22" s="16">
        <f>SUM('ΜΗΝΙΑΙΑ 2018'!B22,'ΜΗΝΙΑΙΑ 2018'!B92,'ΜΗΝΙΑΙΑ 2018'!B166,'ΜΗΝΙΑΙΑ 2018'!B237,'ΜΗΝΙΑΙΑ 2018'!B308,'ΜΗΝΙΑΙΑ 2018'!B379,'ΜΗΝΙΑΙΑ 2018'!B454,'ΜΗΝΙΑΙΑ 2018'!B525,'ΜΗΝΙΑΙΑ 2018'!B601,'ΜΗΝΙΑΙΑ 2018'!B672,'ΜΗΝΙΑΙΑ 2018'!B743,'ΜΗΝΙΑΙΑ 2018'!B814)</f>
        <v>36</v>
      </c>
      <c r="C22" s="16">
        <f>SUM('ΜΗΝΙΑΙΑ 2018'!C22,'ΜΗΝΙΑΙΑ 2018'!C92,'ΜΗΝΙΑΙΑ 2018'!C166,'ΜΗΝΙΑΙΑ 2018'!C237,'ΜΗΝΙΑΙΑ 2018'!C308,'ΜΗΝΙΑΙΑ 2018'!C379,'ΜΗΝΙΑΙΑ 2018'!C454,'ΜΗΝΙΑΙΑ 2018'!C525,'ΜΗΝΙΑΙΑ 2018'!C601,'ΜΗΝΙΑΙΑ 2018'!C672,'ΜΗΝΙΑΙΑ 2018'!C743,'ΜΗΝΙΑΙΑ 2018'!C814)</f>
        <v>93</v>
      </c>
      <c r="D22" s="16">
        <f>SUM('ΜΗΝΙΑΙΑ 2018'!D22,'ΜΗΝΙΑΙΑ 2018'!D92,'ΜΗΝΙΑΙΑ 2018'!D166,'ΜΗΝΙΑΙΑ 2018'!D237,'ΜΗΝΙΑΙΑ 2018'!D308,'ΜΗΝΙΑΙΑ 2018'!D379,'ΜΗΝΙΑΙΑ 2018'!D454,'ΜΗΝΙΑΙΑ 2018'!D525,'ΜΗΝΙΑΙΑ 2018'!D601,'ΜΗΝΙΑΙΑ 2018'!D672,'ΜΗΝΙΑΙΑ 2018'!D743,'ΜΗΝΙΑΙΑ 2018'!D814)</f>
        <v>103</v>
      </c>
      <c r="E22" s="16">
        <f>SUM('ΜΗΝΙΑΙΑ 2018'!E22,'ΜΗΝΙΑΙΑ 2018'!E92,'ΜΗΝΙΑΙΑ 2018'!E166,'ΜΗΝΙΑΙΑ 2018'!E237,'ΜΗΝΙΑΙΑ 2018'!E308,'ΜΗΝΙΑΙΑ 2018'!E379,'ΜΗΝΙΑΙΑ 2018'!E454,'ΜΗΝΙΑΙΑ 2018'!E525,'ΜΗΝΙΑΙΑ 2018'!E601,'ΜΗΝΙΑΙΑ 2018'!E672,'ΜΗΝΙΑΙΑ 2018'!E743,'ΜΗΝΙΑΙΑ 2018'!E814)</f>
        <v>0</v>
      </c>
      <c r="F22" s="16">
        <f>SUM('ΜΗΝΙΑΙΑ 2018'!F22,'ΜΗΝΙΑΙΑ 2018'!F92,'ΜΗΝΙΑΙΑ 2018'!F166,'ΜΗΝΙΑΙΑ 2018'!F237,'ΜΗΝΙΑΙΑ 2018'!F308,'ΜΗΝΙΑΙΑ 2018'!F379,'ΜΗΝΙΑΙΑ 2018'!F454,'ΜΗΝΙΑΙΑ 2018'!F525,'ΜΗΝΙΑΙΑ 2018'!F601,'ΜΗΝΙΑΙΑ 2018'!F672,'ΜΗΝΙΑΙΑ 2018'!F743,'ΜΗΝΙΑΙΑ 2018'!F814)</f>
        <v>0</v>
      </c>
      <c r="G22" s="16">
        <f>SUM('ΜΗΝΙΑΙΑ 2018'!G22,'ΜΗΝΙΑΙΑ 2018'!G92,'ΜΗΝΙΑΙΑ 2018'!G166,'ΜΗΝΙΑΙΑ 2018'!G237,'ΜΗΝΙΑΙΑ 2018'!G308,'ΜΗΝΙΑΙΑ 2018'!G379,'ΜΗΝΙΑΙΑ 2018'!G454,'ΜΗΝΙΑΙΑ 2018'!G525,'ΜΗΝΙΑΙΑ 2018'!G601,'ΜΗΝΙΑΙΑ 2018'!G672,'ΜΗΝΙΑΙΑ 2018'!G743,'ΜΗΝΙΑΙΑ 2018'!G814)</f>
        <v>0</v>
      </c>
    </row>
    <row r="23" spans="1:7" ht="15.75">
      <c r="A23" s="2" t="s">
        <v>23</v>
      </c>
      <c r="B23" s="16">
        <f>SUM('ΜΗΝΙΑΙΑ 2018'!B23,'ΜΗΝΙΑΙΑ 2018'!B93,'ΜΗΝΙΑΙΑ 2018'!B167,'ΜΗΝΙΑΙΑ 2018'!B238,'ΜΗΝΙΑΙΑ 2018'!B309,'ΜΗΝΙΑΙΑ 2018'!B380,'ΜΗΝΙΑΙΑ 2018'!B455,'ΜΗΝΙΑΙΑ 2018'!B526,'ΜΗΝΙΑΙΑ 2018'!B602,'ΜΗΝΙΑΙΑ 2018'!B673,'ΜΗΝΙΑΙΑ 2018'!B744,'ΜΗΝΙΑΙΑ 2018'!B815)</f>
        <v>64</v>
      </c>
      <c r="C23" s="16">
        <f>SUM('ΜΗΝΙΑΙΑ 2018'!C23,'ΜΗΝΙΑΙΑ 2018'!C93,'ΜΗΝΙΑΙΑ 2018'!C167,'ΜΗΝΙΑΙΑ 2018'!C238,'ΜΗΝΙΑΙΑ 2018'!C309,'ΜΗΝΙΑΙΑ 2018'!C380,'ΜΗΝΙΑΙΑ 2018'!C455,'ΜΗΝΙΑΙΑ 2018'!C526,'ΜΗΝΙΑΙΑ 2018'!C602,'ΜΗΝΙΑΙΑ 2018'!C673,'ΜΗΝΙΑΙΑ 2018'!C744,'ΜΗΝΙΑΙΑ 2018'!C815)</f>
        <v>201</v>
      </c>
      <c r="D23" s="16">
        <f>SUM('ΜΗΝΙΑΙΑ 2018'!D23,'ΜΗΝΙΑΙΑ 2018'!D93,'ΜΗΝΙΑΙΑ 2018'!D167,'ΜΗΝΙΑΙΑ 2018'!D238,'ΜΗΝΙΑΙΑ 2018'!D309,'ΜΗΝΙΑΙΑ 2018'!D380,'ΜΗΝΙΑΙΑ 2018'!D455,'ΜΗΝΙΑΙΑ 2018'!D526,'ΜΗΝΙΑΙΑ 2018'!D602,'ΜΗΝΙΑΙΑ 2018'!D673,'ΜΗΝΙΑΙΑ 2018'!D744,'ΜΗΝΙΑΙΑ 2018'!D815)</f>
        <v>213</v>
      </c>
      <c r="E23" s="16">
        <f>SUM('ΜΗΝΙΑΙΑ 2018'!E23,'ΜΗΝΙΑΙΑ 2018'!E93,'ΜΗΝΙΑΙΑ 2018'!E167,'ΜΗΝΙΑΙΑ 2018'!E238,'ΜΗΝΙΑΙΑ 2018'!E309,'ΜΗΝΙΑΙΑ 2018'!E380,'ΜΗΝΙΑΙΑ 2018'!E455,'ΜΗΝΙΑΙΑ 2018'!E526,'ΜΗΝΙΑΙΑ 2018'!E602,'ΜΗΝΙΑΙΑ 2018'!E673,'ΜΗΝΙΑΙΑ 2018'!E744,'ΜΗΝΙΑΙΑ 2018'!E815)</f>
        <v>0</v>
      </c>
      <c r="F23" s="16">
        <f>SUM('ΜΗΝΙΑΙΑ 2018'!F23,'ΜΗΝΙΑΙΑ 2018'!F93,'ΜΗΝΙΑΙΑ 2018'!F167,'ΜΗΝΙΑΙΑ 2018'!F238,'ΜΗΝΙΑΙΑ 2018'!F309,'ΜΗΝΙΑΙΑ 2018'!F380,'ΜΗΝΙΑΙΑ 2018'!F455,'ΜΗΝΙΑΙΑ 2018'!F526,'ΜΗΝΙΑΙΑ 2018'!F602,'ΜΗΝΙΑΙΑ 2018'!F673,'ΜΗΝΙΑΙΑ 2018'!F744,'ΜΗΝΙΑΙΑ 2018'!F815)</f>
        <v>0</v>
      </c>
      <c r="G23" s="16">
        <f>SUM('ΜΗΝΙΑΙΑ 2018'!G23,'ΜΗΝΙΑΙΑ 2018'!G93,'ΜΗΝΙΑΙΑ 2018'!G167,'ΜΗΝΙΑΙΑ 2018'!G238,'ΜΗΝΙΑΙΑ 2018'!G309,'ΜΗΝΙΑΙΑ 2018'!G380,'ΜΗΝΙΑΙΑ 2018'!G455,'ΜΗΝΙΑΙΑ 2018'!G526,'ΜΗΝΙΑΙΑ 2018'!G602,'ΜΗΝΙΑΙΑ 2018'!G673,'ΜΗΝΙΑΙΑ 2018'!G744,'ΜΗΝΙΑΙΑ 2018'!G815)</f>
        <v>0</v>
      </c>
    </row>
    <row r="24" spans="1:7" ht="15.75">
      <c r="A24" s="2" t="s">
        <v>24</v>
      </c>
      <c r="B24" s="16">
        <f>SUM('ΜΗΝΙΑΙΑ 2018'!B24,'ΜΗΝΙΑΙΑ 2018'!B94,'ΜΗΝΙΑΙΑ 2018'!B168,'ΜΗΝΙΑΙΑ 2018'!B239,'ΜΗΝΙΑΙΑ 2018'!B310,'ΜΗΝΙΑΙΑ 2018'!B381,'ΜΗΝΙΑΙΑ 2018'!B456,'ΜΗΝΙΑΙΑ 2018'!B527,'ΜΗΝΙΑΙΑ 2018'!B603,'ΜΗΝΙΑΙΑ 2018'!B674,'ΜΗΝΙΑΙΑ 2018'!B745,'ΜΗΝΙΑΙΑ 2018'!B816)</f>
        <v>74</v>
      </c>
      <c r="C24" s="16">
        <f>SUM('ΜΗΝΙΑΙΑ 2018'!C24,'ΜΗΝΙΑΙΑ 2018'!C94,'ΜΗΝΙΑΙΑ 2018'!C168,'ΜΗΝΙΑΙΑ 2018'!C239,'ΜΗΝΙΑΙΑ 2018'!C310,'ΜΗΝΙΑΙΑ 2018'!C381,'ΜΗΝΙΑΙΑ 2018'!C456,'ΜΗΝΙΑΙΑ 2018'!C527,'ΜΗΝΙΑΙΑ 2018'!C603,'ΜΗΝΙΑΙΑ 2018'!C674,'ΜΗΝΙΑΙΑ 2018'!C745,'ΜΗΝΙΑΙΑ 2018'!C816)</f>
        <v>253</v>
      </c>
      <c r="D24" s="16">
        <f>SUM('ΜΗΝΙΑΙΑ 2018'!D24,'ΜΗΝΙΑΙΑ 2018'!D94,'ΜΗΝΙΑΙΑ 2018'!D168,'ΜΗΝΙΑΙΑ 2018'!D239,'ΜΗΝΙΑΙΑ 2018'!D310,'ΜΗΝΙΑΙΑ 2018'!D381,'ΜΗΝΙΑΙΑ 2018'!D456,'ΜΗΝΙΑΙΑ 2018'!D527,'ΜΗΝΙΑΙΑ 2018'!D603,'ΜΗΝΙΑΙΑ 2018'!D674,'ΜΗΝΙΑΙΑ 2018'!D745,'ΜΗΝΙΑΙΑ 2018'!D816)</f>
        <v>349</v>
      </c>
      <c r="E24" s="16">
        <f>SUM('ΜΗΝΙΑΙΑ 2018'!E24,'ΜΗΝΙΑΙΑ 2018'!E94,'ΜΗΝΙΑΙΑ 2018'!E168,'ΜΗΝΙΑΙΑ 2018'!E239,'ΜΗΝΙΑΙΑ 2018'!E310,'ΜΗΝΙΑΙΑ 2018'!E381,'ΜΗΝΙΑΙΑ 2018'!E456,'ΜΗΝΙΑΙΑ 2018'!E527,'ΜΗΝΙΑΙΑ 2018'!E603,'ΜΗΝΙΑΙΑ 2018'!E674,'ΜΗΝΙΑΙΑ 2018'!E745,'ΜΗΝΙΑΙΑ 2018'!E816)</f>
        <v>0</v>
      </c>
      <c r="F24" s="16">
        <f>SUM('ΜΗΝΙΑΙΑ 2018'!F24,'ΜΗΝΙΑΙΑ 2018'!F94,'ΜΗΝΙΑΙΑ 2018'!F168,'ΜΗΝΙΑΙΑ 2018'!F239,'ΜΗΝΙΑΙΑ 2018'!F310,'ΜΗΝΙΑΙΑ 2018'!F381,'ΜΗΝΙΑΙΑ 2018'!F456,'ΜΗΝΙΑΙΑ 2018'!F527,'ΜΗΝΙΑΙΑ 2018'!F603,'ΜΗΝΙΑΙΑ 2018'!F674,'ΜΗΝΙΑΙΑ 2018'!F745,'ΜΗΝΙΑΙΑ 2018'!F816)</f>
        <v>0</v>
      </c>
      <c r="G24" s="16">
        <f>SUM('ΜΗΝΙΑΙΑ 2018'!G24,'ΜΗΝΙΑΙΑ 2018'!G94,'ΜΗΝΙΑΙΑ 2018'!G168,'ΜΗΝΙΑΙΑ 2018'!G239,'ΜΗΝΙΑΙΑ 2018'!G310,'ΜΗΝΙΑΙΑ 2018'!G381,'ΜΗΝΙΑΙΑ 2018'!G456,'ΜΗΝΙΑΙΑ 2018'!G527,'ΜΗΝΙΑΙΑ 2018'!G603,'ΜΗΝΙΑΙΑ 2018'!G674,'ΜΗΝΙΑΙΑ 2018'!G745,'ΜΗΝΙΑΙΑ 2018'!G816)</f>
        <v>0</v>
      </c>
    </row>
    <row r="25" spans="1:7" ht="15.75">
      <c r="A25" s="2" t="s">
        <v>25</v>
      </c>
      <c r="B25" s="16">
        <f>SUM('ΜΗΝΙΑΙΑ 2018'!B25,'ΜΗΝΙΑΙΑ 2018'!B95,'ΜΗΝΙΑΙΑ 2018'!B169,'ΜΗΝΙΑΙΑ 2018'!B240,'ΜΗΝΙΑΙΑ 2018'!B311,'ΜΗΝΙΑΙΑ 2018'!B382,'ΜΗΝΙΑΙΑ 2018'!B457,'ΜΗΝΙΑΙΑ 2018'!B528,'ΜΗΝΙΑΙΑ 2018'!B604,'ΜΗΝΙΑΙΑ 2018'!B675,'ΜΗΝΙΑΙΑ 2018'!B746,'ΜΗΝΙΑΙΑ 2018'!B817)</f>
        <v>842</v>
      </c>
      <c r="C25" s="16">
        <f>SUM('ΜΗΝΙΑΙΑ 2018'!C25,'ΜΗΝΙΑΙΑ 2018'!C95,'ΜΗΝΙΑΙΑ 2018'!C169,'ΜΗΝΙΑΙΑ 2018'!C240,'ΜΗΝΙΑΙΑ 2018'!C311,'ΜΗΝΙΑΙΑ 2018'!C382,'ΜΗΝΙΑΙΑ 2018'!C457,'ΜΗΝΙΑΙΑ 2018'!C528,'ΜΗΝΙΑΙΑ 2018'!C604,'ΜΗΝΙΑΙΑ 2018'!C675,'ΜΗΝΙΑΙΑ 2018'!C746,'ΜΗΝΙΑΙΑ 2018'!C817)</f>
        <v>31693</v>
      </c>
      <c r="D25" s="16">
        <f>SUM('ΜΗΝΙΑΙΑ 2018'!D25,'ΜΗΝΙΑΙΑ 2018'!D95,'ΜΗΝΙΑΙΑ 2018'!D169,'ΜΗΝΙΑΙΑ 2018'!D240,'ΜΗΝΙΑΙΑ 2018'!D311,'ΜΗΝΙΑΙΑ 2018'!D382,'ΜΗΝΙΑΙΑ 2018'!D457,'ΜΗΝΙΑΙΑ 2018'!D528,'ΜΗΝΙΑΙΑ 2018'!D604,'ΜΗΝΙΑΙΑ 2018'!D675,'ΜΗΝΙΑΙΑ 2018'!D746,'ΜΗΝΙΑΙΑ 2018'!D817)</f>
        <v>31917</v>
      </c>
      <c r="E25" s="16">
        <f>SUM('ΜΗΝΙΑΙΑ 2018'!E25,'ΜΗΝΙΑΙΑ 2018'!E95,'ΜΗΝΙΑΙΑ 2018'!E169,'ΜΗΝΙΑΙΑ 2018'!E240,'ΜΗΝΙΑΙΑ 2018'!E311,'ΜΗΝΙΑΙΑ 2018'!E382,'ΜΗΝΙΑΙΑ 2018'!E457,'ΜΗΝΙΑΙΑ 2018'!E528,'ΜΗΝΙΑΙΑ 2018'!E604,'ΜΗΝΙΑΙΑ 2018'!E675,'ΜΗΝΙΑΙΑ 2018'!E746,'ΜΗΝΙΑΙΑ 2018'!E817)</f>
        <v>51</v>
      </c>
      <c r="F25" s="16">
        <f>SUM('ΜΗΝΙΑΙΑ 2018'!F25,'ΜΗΝΙΑΙΑ 2018'!F95,'ΜΗΝΙΑΙΑ 2018'!F169,'ΜΗΝΙΑΙΑ 2018'!F240,'ΜΗΝΙΑΙΑ 2018'!F311,'ΜΗΝΙΑΙΑ 2018'!F382,'ΜΗΝΙΑΙΑ 2018'!F457,'ΜΗΝΙΑΙΑ 2018'!F528,'ΜΗΝΙΑΙΑ 2018'!F604,'ΜΗΝΙΑΙΑ 2018'!F675,'ΜΗΝΙΑΙΑ 2018'!F746,'ΜΗΝΙΑΙΑ 2018'!F817)</f>
        <v>508</v>
      </c>
      <c r="G25" s="16">
        <f>SUM('ΜΗΝΙΑΙΑ 2018'!G25,'ΜΗΝΙΑΙΑ 2018'!G95,'ΜΗΝΙΑΙΑ 2018'!G169,'ΜΗΝΙΑΙΑ 2018'!G240,'ΜΗΝΙΑΙΑ 2018'!G311,'ΜΗΝΙΑΙΑ 2018'!G382,'ΜΗΝΙΑΙΑ 2018'!G457,'ΜΗΝΙΑΙΑ 2018'!G528,'ΜΗΝΙΑΙΑ 2018'!G604,'ΜΗΝΙΑΙΑ 2018'!G675,'ΜΗΝΙΑΙΑ 2018'!G746,'ΜΗΝΙΑΙΑ 2018'!G817)</f>
        <v>352</v>
      </c>
    </row>
    <row r="26" spans="1:7" ht="15.75">
      <c r="A26" s="2" t="s">
        <v>26</v>
      </c>
      <c r="B26" s="16">
        <f>SUM('ΜΗΝΙΑΙΑ 2018'!B26,'ΜΗΝΙΑΙΑ 2018'!B96,'ΜΗΝΙΑΙΑ 2018'!B170,'ΜΗΝΙΑΙΑ 2018'!B241,'ΜΗΝΙΑΙΑ 2018'!B312,'ΜΗΝΙΑΙΑ 2018'!B383,'ΜΗΝΙΑΙΑ 2018'!B458,'ΜΗΝΙΑΙΑ 2018'!B529,'ΜΗΝΙΑΙΑ 2018'!B605,'ΜΗΝΙΑΙΑ 2018'!B676,'ΜΗΝΙΑΙΑ 2018'!B747,'ΜΗΝΙΑΙΑ 2018'!B818)</f>
        <v>301</v>
      </c>
      <c r="C26" s="16">
        <f>SUM('ΜΗΝΙΑΙΑ 2018'!C26,'ΜΗΝΙΑΙΑ 2018'!C96,'ΜΗΝΙΑΙΑ 2018'!C170,'ΜΗΝΙΑΙΑ 2018'!C241,'ΜΗΝΙΑΙΑ 2018'!C312,'ΜΗΝΙΑΙΑ 2018'!C383,'ΜΗΝΙΑΙΑ 2018'!C458,'ΜΗΝΙΑΙΑ 2018'!C529,'ΜΗΝΙΑΙΑ 2018'!C605,'ΜΗΝΙΑΙΑ 2018'!C676,'ΜΗΝΙΑΙΑ 2018'!C747,'ΜΗΝΙΑΙΑ 2018'!C818)</f>
        <v>4477</v>
      </c>
      <c r="D26" s="16">
        <f>SUM('ΜΗΝΙΑΙΑ 2018'!D26,'ΜΗΝΙΑΙΑ 2018'!D96,'ΜΗΝΙΑΙΑ 2018'!D170,'ΜΗΝΙΑΙΑ 2018'!D241,'ΜΗΝΙΑΙΑ 2018'!D312,'ΜΗΝΙΑΙΑ 2018'!D383,'ΜΗΝΙΑΙΑ 2018'!D458,'ΜΗΝΙΑΙΑ 2018'!D529,'ΜΗΝΙΑΙΑ 2018'!D605,'ΜΗΝΙΑΙΑ 2018'!D676,'ΜΗΝΙΑΙΑ 2018'!D747,'ΜΗΝΙΑΙΑ 2018'!D818)</f>
        <v>5017</v>
      </c>
      <c r="E26" s="16">
        <f>SUM('ΜΗΝΙΑΙΑ 2018'!E26,'ΜΗΝΙΑΙΑ 2018'!E96,'ΜΗΝΙΑΙΑ 2018'!E170,'ΜΗΝΙΑΙΑ 2018'!E241,'ΜΗΝΙΑΙΑ 2018'!E312,'ΜΗΝΙΑΙΑ 2018'!E383,'ΜΗΝΙΑΙΑ 2018'!E458,'ΜΗΝΙΑΙΑ 2018'!E529,'ΜΗΝΙΑΙΑ 2018'!E605,'ΜΗΝΙΑΙΑ 2018'!E676,'ΜΗΝΙΑΙΑ 2018'!E747,'ΜΗΝΙΑΙΑ 2018'!E818)</f>
        <v>3</v>
      </c>
      <c r="F26" s="16">
        <f>SUM('ΜΗΝΙΑΙΑ 2018'!F26,'ΜΗΝΙΑΙΑ 2018'!F96,'ΜΗΝΙΑΙΑ 2018'!F170,'ΜΗΝΙΑΙΑ 2018'!F241,'ΜΗΝΙΑΙΑ 2018'!F312,'ΜΗΝΙΑΙΑ 2018'!F383,'ΜΗΝΙΑΙΑ 2018'!F458,'ΜΗΝΙΑΙΑ 2018'!F529,'ΜΗΝΙΑΙΑ 2018'!F605,'ΜΗΝΙΑΙΑ 2018'!F676,'ΜΗΝΙΑΙΑ 2018'!F747,'ΜΗΝΙΑΙΑ 2018'!F818)</f>
        <v>0</v>
      </c>
      <c r="G26" s="16">
        <f>SUM('ΜΗΝΙΑΙΑ 2018'!G26,'ΜΗΝΙΑΙΑ 2018'!G96,'ΜΗΝΙΑΙΑ 2018'!G170,'ΜΗΝΙΑΙΑ 2018'!G241,'ΜΗΝΙΑΙΑ 2018'!G312,'ΜΗΝΙΑΙΑ 2018'!G383,'ΜΗΝΙΑΙΑ 2018'!G458,'ΜΗΝΙΑΙΑ 2018'!G529,'ΜΗΝΙΑΙΑ 2018'!G605,'ΜΗΝΙΑΙΑ 2018'!G676,'ΜΗΝΙΑΙΑ 2018'!G747,'ΜΗΝΙΑΙΑ 2018'!G818)</f>
        <v>0</v>
      </c>
    </row>
    <row r="27" spans="1:7" ht="15.75">
      <c r="A27" s="2" t="s">
        <v>27</v>
      </c>
      <c r="B27" s="16">
        <f>SUM('ΜΗΝΙΑΙΑ 2018'!B27,'ΜΗΝΙΑΙΑ 2018'!B97,'ΜΗΝΙΑΙΑ 2018'!B171,'ΜΗΝΙΑΙΑ 2018'!B242,'ΜΗΝΙΑΙΑ 2018'!B313,'ΜΗΝΙΑΙΑ 2018'!B384,'ΜΗΝΙΑΙΑ 2018'!B459,'ΜΗΝΙΑΙΑ 2018'!B530,'ΜΗΝΙΑΙΑ 2018'!B606,'ΜΗΝΙΑΙΑ 2018'!B677,'ΜΗΝΙΑΙΑ 2018'!B748,'ΜΗΝΙΑΙΑ 2018'!B819)</f>
        <v>76</v>
      </c>
      <c r="C27" s="16">
        <f>SUM('ΜΗΝΙΑΙΑ 2018'!C27,'ΜΗΝΙΑΙΑ 2018'!C97,'ΜΗΝΙΑΙΑ 2018'!C171,'ΜΗΝΙΑΙΑ 2018'!C242,'ΜΗΝΙΑΙΑ 2018'!C313,'ΜΗΝΙΑΙΑ 2018'!C384,'ΜΗΝΙΑΙΑ 2018'!C459,'ΜΗΝΙΑΙΑ 2018'!C530,'ΜΗΝΙΑΙΑ 2018'!C606,'ΜΗΝΙΑΙΑ 2018'!C677,'ΜΗΝΙΑΙΑ 2018'!C748,'ΜΗΝΙΑΙΑ 2018'!C819)</f>
        <v>361</v>
      </c>
      <c r="D27" s="16">
        <f>SUM('ΜΗΝΙΑΙΑ 2018'!D27,'ΜΗΝΙΑΙΑ 2018'!D97,'ΜΗΝΙΑΙΑ 2018'!D171,'ΜΗΝΙΑΙΑ 2018'!D242,'ΜΗΝΙΑΙΑ 2018'!D313,'ΜΗΝΙΑΙΑ 2018'!D384,'ΜΗΝΙΑΙΑ 2018'!D459,'ΜΗΝΙΑΙΑ 2018'!D530,'ΜΗΝΙΑΙΑ 2018'!D606,'ΜΗΝΙΑΙΑ 2018'!D677,'ΜΗΝΙΑΙΑ 2018'!D748,'ΜΗΝΙΑΙΑ 2018'!D819)</f>
        <v>441</v>
      </c>
      <c r="E27" s="16">
        <f>SUM('ΜΗΝΙΑΙΑ 2018'!E27,'ΜΗΝΙΑΙΑ 2018'!E97,'ΜΗΝΙΑΙΑ 2018'!E171,'ΜΗΝΙΑΙΑ 2018'!E242,'ΜΗΝΙΑΙΑ 2018'!E313,'ΜΗΝΙΑΙΑ 2018'!E384,'ΜΗΝΙΑΙΑ 2018'!E459,'ΜΗΝΙΑΙΑ 2018'!E530,'ΜΗΝΙΑΙΑ 2018'!E606,'ΜΗΝΙΑΙΑ 2018'!E677,'ΜΗΝΙΑΙΑ 2018'!E748,'ΜΗΝΙΑΙΑ 2018'!E819)</f>
        <v>0</v>
      </c>
      <c r="F27" s="16">
        <f>SUM('ΜΗΝΙΑΙΑ 2018'!F27,'ΜΗΝΙΑΙΑ 2018'!F97,'ΜΗΝΙΑΙΑ 2018'!F171,'ΜΗΝΙΑΙΑ 2018'!F242,'ΜΗΝΙΑΙΑ 2018'!F313,'ΜΗΝΙΑΙΑ 2018'!F384,'ΜΗΝΙΑΙΑ 2018'!F459,'ΜΗΝΙΑΙΑ 2018'!F530,'ΜΗΝΙΑΙΑ 2018'!F606,'ΜΗΝΙΑΙΑ 2018'!F677,'ΜΗΝΙΑΙΑ 2018'!F748,'ΜΗΝΙΑΙΑ 2018'!F819)</f>
        <v>0</v>
      </c>
      <c r="G27" s="16">
        <f>SUM('ΜΗΝΙΑΙΑ 2018'!G27,'ΜΗΝΙΑΙΑ 2018'!G97,'ΜΗΝΙΑΙΑ 2018'!G171,'ΜΗΝΙΑΙΑ 2018'!G242,'ΜΗΝΙΑΙΑ 2018'!G313,'ΜΗΝΙΑΙΑ 2018'!G384,'ΜΗΝΙΑΙΑ 2018'!G459,'ΜΗΝΙΑΙΑ 2018'!G530,'ΜΗΝΙΑΙΑ 2018'!G606,'ΜΗΝΙΑΙΑ 2018'!G677,'ΜΗΝΙΑΙΑ 2018'!G748,'ΜΗΝΙΑΙΑ 2018'!G819)</f>
        <v>0</v>
      </c>
    </row>
    <row r="28" spans="1:7" ht="15.75">
      <c r="A28" s="2" t="s">
        <v>28</v>
      </c>
      <c r="B28" s="16">
        <f>SUM('ΜΗΝΙΑΙΑ 2018'!B28,'ΜΗΝΙΑΙΑ 2018'!B98,'ΜΗΝΙΑΙΑ 2018'!B172,'ΜΗΝΙΑΙΑ 2018'!B243,'ΜΗΝΙΑΙΑ 2018'!B314,'ΜΗΝΙΑΙΑ 2018'!B385,'ΜΗΝΙΑΙΑ 2018'!B460,'ΜΗΝΙΑΙΑ 2018'!B531,'ΜΗΝΙΑΙΑ 2018'!B607,'ΜΗΝΙΑΙΑ 2018'!B678,'ΜΗΝΙΑΙΑ 2018'!B749,'ΜΗΝΙΑΙΑ 2018'!B820)</f>
        <v>104</v>
      </c>
      <c r="C28" s="16">
        <f>SUM('ΜΗΝΙΑΙΑ 2018'!C28,'ΜΗΝΙΑΙΑ 2018'!C98,'ΜΗΝΙΑΙΑ 2018'!C172,'ΜΗΝΙΑΙΑ 2018'!C243,'ΜΗΝΙΑΙΑ 2018'!C314,'ΜΗΝΙΑΙΑ 2018'!C385,'ΜΗΝΙΑΙΑ 2018'!C460,'ΜΗΝΙΑΙΑ 2018'!C531,'ΜΗΝΙΑΙΑ 2018'!C607,'ΜΗΝΙΑΙΑ 2018'!C678,'ΜΗΝΙΑΙΑ 2018'!C749,'ΜΗΝΙΑΙΑ 2018'!C820)</f>
        <v>1470</v>
      </c>
      <c r="D28" s="16">
        <f>SUM('ΜΗΝΙΑΙΑ 2018'!D28,'ΜΗΝΙΑΙΑ 2018'!D98,'ΜΗΝΙΑΙΑ 2018'!D172,'ΜΗΝΙΑΙΑ 2018'!D243,'ΜΗΝΙΑΙΑ 2018'!D314,'ΜΗΝΙΑΙΑ 2018'!D385,'ΜΗΝΙΑΙΑ 2018'!D460,'ΜΗΝΙΑΙΑ 2018'!D531,'ΜΗΝΙΑΙΑ 2018'!D607,'ΜΗΝΙΑΙΑ 2018'!D678,'ΜΗΝΙΑΙΑ 2018'!D749,'ΜΗΝΙΑΙΑ 2018'!D820)</f>
        <v>1780</v>
      </c>
      <c r="E28" s="16">
        <f>SUM('ΜΗΝΙΑΙΑ 2018'!E28,'ΜΗΝΙΑΙΑ 2018'!E98,'ΜΗΝΙΑΙΑ 2018'!E172,'ΜΗΝΙΑΙΑ 2018'!E243,'ΜΗΝΙΑΙΑ 2018'!E314,'ΜΗΝΙΑΙΑ 2018'!E385,'ΜΗΝΙΑΙΑ 2018'!E460,'ΜΗΝΙΑΙΑ 2018'!E531,'ΜΗΝΙΑΙΑ 2018'!E607,'ΜΗΝΙΑΙΑ 2018'!E678,'ΜΗΝΙΑΙΑ 2018'!E749,'ΜΗΝΙΑΙΑ 2018'!E820)</f>
        <v>0</v>
      </c>
      <c r="F28" s="16">
        <f>SUM('ΜΗΝΙΑΙΑ 2018'!F28,'ΜΗΝΙΑΙΑ 2018'!F98,'ΜΗΝΙΑΙΑ 2018'!F172,'ΜΗΝΙΑΙΑ 2018'!F243,'ΜΗΝΙΑΙΑ 2018'!F314,'ΜΗΝΙΑΙΑ 2018'!F385,'ΜΗΝΙΑΙΑ 2018'!F460,'ΜΗΝΙΑΙΑ 2018'!F531,'ΜΗΝΙΑΙΑ 2018'!F607,'ΜΗΝΙΑΙΑ 2018'!F678,'ΜΗΝΙΑΙΑ 2018'!F749,'ΜΗΝΙΑΙΑ 2018'!F820)</f>
        <v>0</v>
      </c>
      <c r="G28" s="16">
        <f>SUM('ΜΗΝΙΑΙΑ 2018'!G28,'ΜΗΝΙΑΙΑ 2018'!G98,'ΜΗΝΙΑΙΑ 2018'!G172,'ΜΗΝΙΑΙΑ 2018'!G243,'ΜΗΝΙΑΙΑ 2018'!G314,'ΜΗΝΙΑΙΑ 2018'!G385,'ΜΗΝΙΑΙΑ 2018'!G460,'ΜΗΝΙΑΙΑ 2018'!G531,'ΜΗΝΙΑΙΑ 2018'!G607,'ΜΗΝΙΑΙΑ 2018'!G678,'ΜΗΝΙΑΙΑ 2018'!G749,'ΜΗΝΙΑΙΑ 2018'!G820)</f>
        <v>0</v>
      </c>
    </row>
    <row r="29" spans="1:7" ht="15.75">
      <c r="A29" s="2" t="s">
        <v>29</v>
      </c>
      <c r="B29" s="16">
        <f>SUM('ΜΗΝΙΑΙΑ 2018'!B29,'ΜΗΝΙΑΙΑ 2018'!B99,'ΜΗΝΙΑΙΑ 2018'!B173,'ΜΗΝΙΑΙΑ 2018'!B244,'ΜΗΝΙΑΙΑ 2018'!B315,'ΜΗΝΙΑΙΑ 2018'!B386,'ΜΗΝΙΑΙΑ 2018'!B461,'ΜΗΝΙΑΙΑ 2018'!B532,'ΜΗΝΙΑΙΑ 2018'!B608,'ΜΗΝΙΑΙΑ 2018'!B679,'ΜΗΝΙΑΙΑ 2018'!B750,'ΜΗΝΙΑΙΑ 2018'!B821)</f>
        <v>973</v>
      </c>
      <c r="C29" s="16">
        <f>SUM('ΜΗΝΙΑΙΑ 2018'!C29,'ΜΗΝΙΑΙΑ 2018'!C99,'ΜΗΝΙΑΙΑ 2018'!C173,'ΜΗΝΙΑΙΑ 2018'!C244,'ΜΗΝΙΑΙΑ 2018'!C315,'ΜΗΝΙΑΙΑ 2018'!C386,'ΜΗΝΙΑΙΑ 2018'!C461,'ΜΗΝΙΑΙΑ 2018'!C532,'ΜΗΝΙΑΙΑ 2018'!C608,'ΜΗΝΙΑΙΑ 2018'!C679,'ΜΗΝΙΑΙΑ 2018'!C750,'ΜΗΝΙΑΙΑ 2018'!C821)</f>
        <v>27099</v>
      </c>
      <c r="D29" s="16">
        <f>SUM('ΜΗΝΙΑΙΑ 2018'!D29,'ΜΗΝΙΑΙΑ 2018'!D99,'ΜΗΝΙΑΙΑ 2018'!D173,'ΜΗΝΙΑΙΑ 2018'!D244,'ΜΗΝΙΑΙΑ 2018'!D315,'ΜΗΝΙΑΙΑ 2018'!D386,'ΜΗΝΙΑΙΑ 2018'!D461,'ΜΗΝΙΑΙΑ 2018'!D532,'ΜΗΝΙΑΙΑ 2018'!D608,'ΜΗΝΙΑΙΑ 2018'!D679,'ΜΗΝΙΑΙΑ 2018'!D750,'ΜΗΝΙΑΙΑ 2018'!D821)</f>
        <v>26812</v>
      </c>
      <c r="E29" s="16">
        <f>SUM('ΜΗΝΙΑΙΑ 2018'!E29,'ΜΗΝΙΑΙΑ 2018'!E99,'ΜΗΝΙΑΙΑ 2018'!E173,'ΜΗΝΙΑΙΑ 2018'!E244,'ΜΗΝΙΑΙΑ 2018'!E315,'ΜΗΝΙΑΙΑ 2018'!E386,'ΜΗΝΙΑΙΑ 2018'!E461,'ΜΗΝΙΑΙΑ 2018'!E532,'ΜΗΝΙΑΙΑ 2018'!E608,'ΜΗΝΙΑΙΑ 2018'!E679,'ΜΗΝΙΑΙΑ 2018'!E750,'ΜΗΝΙΑΙΑ 2018'!E821)</f>
        <v>5</v>
      </c>
      <c r="F29" s="16">
        <f>SUM('ΜΗΝΙΑΙΑ 2018'!F29,'ΜΗΝΙΑΙΑ 2018'!F99,'ΜΗΝΙΑΙΑ 2018'!F173,'ΜΗΝΙΑΙΑ 2018'!F244,'ΜΗΝΙΑΙΑ 2018'!F315,'ΜΗΝΙΑΙΑ 2018'!F386,'ΜΗΝΙΑΙΑ 2018'!F461,'ΜΗΝΙΑΙΑ 2018'!F532,'ΜΗΝΙΑΙΑ 2018'!F608,'ΜΗΝΙΑΙΑ 2018'!F679,'ΜΗΝΙΑΙΑ 2018'!F750,'ΜΗΝΙΑΙΑ 2018'!F821)</f>
        <v>168</v>
      </c>
      <c r="G29" s="16">
        <f>SUM('ΜΗΝΙΑΙΑ 2018'!G29,'ΜΗΝΙΑΙΑ 2018'!G99,'ΜΗΝΙΑΙΑ 2018'!G173,'ΜΗΝΙΑΙΑ 2018'!G244,'ΜΗΝΙΑΙΑ 2018'!G315,'ΜΗΝΙΑΙΑ 2018'!G386,'ΜΗΝΙΑΙΑ 2018'!G461,'ΜΗΝΙΑΙΑ 2018'!G532,'ΜΗΝΙΑΙΑ 2018'!G608,'ΜΗΝΙΑΙΑ 2018'!G679,'ΜΗΝΙΑΙΑ 2018'!G750,'ΜΗΝΙΑΙΑ 2018'!G821)</f>
        <v>35</v>
      </c>
    </row>
    <row r="30" spans="1:7" ht="15.75">
      <c r="A30" s="2" t="s">
        <v>30</v>
      </c>
      <c r="B30" s="16">
        <f>SUM('ΜΗΝΙΑΙΑ 2018'!B30,'ΜΗΝΙΑΙΑ 2018'!B100,'ΜΗΝΙΑΙΑ 2018'!B174,'ΜΗΝΙΑΙΑ 2018'!B245,'ΜΗΝΙΑΙΑ 2018'!B316,'ΜΗΝΙΑΙΑ 2018'!B387,'ΜΗΝΙΑΙΑ 2018'!B462,'ΜΗΝΙΑΙΑ 2018'!B533,'ΜΗΝΙΑΙΑ 2018'!B609,'ΜΗΝΙΑΙΑ 2018'!B680,'ΜΗΝΙΑΙΑ 2018'!B751,'ΜΗΝΙΑΙΑ 2018'!B822)</f>
        <v>163</v>
      </c>
      <c r="C30" s="16">
        <f>SUM('ΜΗΝΙΑΙΑ 2018'!C30,'ΜΗΝΙΑΙΑ 2018'!C100,'ΜΗΝΙΑΙΑ 2018'!C174,'ΜΗΝΙΑΙΑ 2018'!C245,'ΜΗΝΙΑΙΑ 2018'!C316,'ΜΗΝΙΑΙΑ 2018'!C387,'ΜΗΝΙΑΙΑ 2018'!C462,'ΜΗΝΙΑΙΑ 2018'!C533,'ΜΗΝΙΑΙΑ 2018'!C609,'ΜΗΝΙΑΙΑ 2018'!C680,'ΜΗΝΙΑΙΑ 2018'!C751,'ΜΗΝΙΑΙΑ 2018'!C822)</f>
        <v>1075</v>
      </c>
      <c r="D30" s="16">
        <f>SUM('ΜΗΝΙΑΙΑ 2018'!D30,'ΜΗΝΙΑΙΑ 2018'!D100,'ΜΗΝΙΑΙΑ 2018'!D174,'ΜΗΝΙΑΙΑ 2018'!D245,'ΜΗΝΙΑΙΑ 2018'!D316,'ΜΗΝΙΑΙΑ 2018'!D387,'ΜΗΝΙΑΙΑ 2018'!D462,'ΜΗΝΙΑΙΑ 2018'!D533,'ΜΗΝΙΑΙΑ 2018'!D609,'ΜΗΝΙΑΙΑ 2018'!D680,'ΜΗΝΙΑΙΑ 2018'!D751,'ΜΗΝΙΑΙΑ 2018'!D822)</f>
        <v>1497</v>
      </c>
      <c r="E30" s="16">
        <f>SUM('ΜΗΝΙΑΙΑ 2018'!E30,'ΜΗΝΙΑΙΑ 2018'!E100,'ΜΗΝΙΑΙΑ 2018'!E174,'ΜΗΝΙΑΙΑ 2018'!E245,'ΜΗΝΙΑΙΑ 2018'!E316,'ΜΗΝΙΑΙΑ 2018'!E387,'ΜΗΝΙΑΙΑ 2018'!E462,'ΜΗΝΙΑΙΑ 2018'!E533,'ΜΗΝΙΑΙΑ 2018'!E609,'ΜΗΝΙΑΙΑ 2018'!E680,'ΜΗΝΙΑΙΑ 2018'!E751,'ΜΗΝΙΑΙΑ 2018'!E822)</f>
        <v>0</v>
      </c>
      <c r="F30" s="16">
        <f>SUM('ΜΗΝΙΑΙΑ 2018'!F30,'ΜΗΝΙΑΙΑ 2018'!F100,'ΜΗΝΙΑΙΑ 2018'!F174,'ΜΗΝΙΑΙΑ 2018'!F245,'ΜΗΝΙΑΙΑ 2018'!F316,'ΜΗΝΙΑΙΑ 2018'!F387,'ΜΗΝΙΑΙΑ 2018'!F462,'ΜΗΝΙΑΙΑ 2018'!F533,'ΜΗΝΙΑΙΑ 2018'!F609,'ΜΗΝΙΑΙΑ 2018'!F680,'ΜΗΝΙΑΙΑ 2018'!F751,'ΜΗΝΙΑΙΑ 2018'!F822)</f>
        <v>0</v>
      </c>
      <c r="G30" s="16">
        <f>SUM('ΜΗΝΙΑΙΑ 2018'!G30,'ΜΗΝΙΑΙΑ 2018'!G100,'ΜΗΝΙΑΙΑ 2018'!G174,'ΜΗΝΙΑΙΑ 2018'!G245,'ΜΗΝΙΑΙΑ 2018'!G316,'ΜΗΝΙΑΙΑ 2018'!G387,'ΜΗΝΙΑΙΑ 2018'!G462,'ΜΗΝΙΑΙΑ 2018'!G533,'ΜΗΝΙΑΙΑ 2018'!G609,'ΜΗΝΙΑΙΑ 2018'!G680,'ΜΗΝΙΑΙΑ 2018'!G751,'ΜΗΝΙΑΙΑ 2018'!G822)</f>
        <v>0</v>
      </c>
    </row>
    <row r="31" spans="1:7" ht="15.75">
      <c r="A31" s="2" t="s">
        <v>31</v>
      </c>
      <c r="B31" s="16">
        <f>SUM('ΜΗΝΙΑΙΑ 2018'!B31,'ΜΗΝΙΑΙΑ 2018'!B101,'ΜΗΝΙΑΙΑ 2018'!B175,'ΜΗΝΙΑΙΑ 2018'!B246,'ΜΗΝΙΑΙΑ 2018'!B317,'ΜΗΝΙΑΙΑ 2018'!B388,'ΜΗΝΙΑΙΑ 2018'!B463,'ΜΗΝΙΑΙΑ 2018'!B534,'ΜΗΝΙΑΙΑ 2018'!B610,'ΜΗΝΙΑΙΑ 2018'!B681,'ΜΗΝΙΑΙΑ 2018'!B752,'ΜΗΝΙΑΙΑ 2018'!B823)</f>
        <v>562</v>
      </c>
      <c r="C31" s="16">
        <f>SUM('ΜΗΝΙΑΙΑ 2018'!C31,'ΜΗΝΙΑΙΑ 2018'!C101,'ΜΗΝΙΑΙΑ 2018'!C175,'ΜΗΝΙΑΙΑ 2018'!C246,'ΜΗΝΙΑΙΑ 2018'!C317,'ΜΗΝΙΑΙΑ 2018'!C388,'ΜΗΝΙΑΙΑ 2018'!C463,'ΜΗΝΙΑΙΑ 2018'!C534,'ΜΗΝΙΑΙΑ 2018'!C610,'ΜΗΝΙΑΙΑ 2018'!C681,'ΜΗΝΙΑΙΑ 2018'!C752,'ΜΗΝΙΑΙΑ 2018'!C823)</f>
        <v>6759</v>
      </c>
      <c r="D31" s="16">
        <f>SUM('ΜΗΝΙΑΙΑ 2018'!D31,'ΜΗΝΙΑΙΑ 2018'!D101,'ΜΗΝΙΑΙΑ 2018'!D175,'ΜΗΝΙΑΙΑ 2018'!D246,'ΜΗΝΙΑΙΑ 2018'!D317,'ΜΗΝΙΑΙΑ 2018'!D388,'ΜΗΝΙΑΙΑ 2018'!D463,'ΜΗΝΙΑΙΑ 2018'!D534,'ΜΗΝΙΑΙΑ 2018'!D610,'ΜΗΝΙΑΙΑ 2018'!D681,'ΜΗΝΙΑΙΑ 2018'!D752,'ΜΗΝΙΑΙΑ 2018'!D823)</f>
        <v>7046</v>
      </c>
      <c r="E31" s="16">
        <f>SUM('ΜΗΝΙΑΙΑ 2018'!E31,'ΜΗΝΙΑΙΑ 2018'!E101,'ΜΗΝΙΑΙΑ 2018'!E175,'ΜΗΝΙΑΙΑ 2018'!E246,'ΜΗΝΙΑΙΑ 2018'!E317,'ΜΗΝΙΑΙΑ 2018'!E388,'ΜΗΝΙΑΙΑ 2018'!E463,'ΜΗΝΙΑΙΑ 2018'!E534,'ΜΗΝΙΑΙΑ 2018'!E610,'ΜΗΝΙΑΙΑ 2018'!E681,'ΜΗΝΙΑΙΑ 2018'!E752,'ΜΗΝΙΑΙΑ 2018'!E823)</f>
        <v>0</v>
      </c>
      <c r="F31" s="16">
        <f>SUM('ΜΗΝΙΑΙΑ 2018'!F31,'ΜΗΝΙΑΙΑ 2018'!F101,'ΜΗΝΙΑΙΑ 2018'!F175,'ΜΗΝΙΑΙΑ 2018'!F246,'ΜΗΝΙΑΙΑ 2018'!F317,'ΜΗΝΙΑΙΑ 2018'!F388,'ΜΗΝΙΑΙΑ 2018'!F463,'ΜΗΝΙΑΙΑ 2018'!F534,'ΜΗΝΙΑΙΑ 2018'!F610,'ΜΗΝΙΑΙΑ 2018'!F681,'ΜΗΝΙΑΙΑ 2018'!F752,'ΜΗΝΙΑΙΑ 2018'!F823)</f>
        <v>0</v>
      </c>
      <c r="G31" s="16">
        <f>SUM('ΜΗΝΙΑΙΑ 2018'!G31,'ΜΗΝΙΑΙΑ 2018'!G101,'ΜΗΝΙΑΙΑ 2018'!G175,'ΜΗΝΙΑΙΑ 2018'!G246,'ΜΗΝΙΑΙΑ 2018'!G317,'ΜΗΝΙΑΙΑ 2018'!G388,'ΜΗΝΙΑΙΑ 2018'!G463,'ΜΗΝΙΑΙΑ 2018'!G534,'ΜΗΝΙΑΙΑ 2018'!G610,'ΜΗΝΙΑΙΑ 2018'!G681,'ΜΗΝΙΑΙΑ 2018'!G752,'ΜΗΝΙΑΙΑ 2018'!G823)</f>
        <v>0</v>
      </c>
    </row>
    <row r="32" spans="1:7" ht="15.75">
      <c r="A32" s="2" t="s">
        <v>32</v>
      </c>
      <c r="B32" s="16">
        <f>SUM('ΜΗΝΙΑΙΑ 2018'!B32,'ΜΗΝΙΑΙΑ 2018'!B102,'ΜΗΝΙΑΙΑ 2018'!B176,'ΜΗΝΙΑΙΑ 2018'!B247,'ΜΗΝΙΑΙΑ 2018'!B318,'ΜΗΝΙΑΙΑ 2018'!B389,'ΜΗΝΙΑΙΑ 2018'!B464,'ΜΗΝΙΑΙΑ 2018'!B535,'ΜΗΝΙΑΙΑ 2018'!B611,'ΜΗΝΙΑΙΑ 2018'!B682,'ΜΗΝΙΑΙΑ 2018'!B753,'ΜΗΝΙΑΙΑ 2018'!B824)</f>
        <v>210</v>
      </c>
      <c r="C32" s="16">
        <f>SUM('ΜΗΝΙΑΙΑ 2018'!C32,'ΜΗΝΙΑΙΑ 2018'!C102,'ΜΗΝΙΑΙΑ 2018'!C176,'ΜΗΝΙΑΙΑ 2018'!C247,'ΜΗΝΙΑΙΑ 2018'!C318,'ΜΗΝΙΑΙΑ 2018'!C389,'ΜΗΝΙΑΙΑ 2018'!C464,'ΜΗΝΙΑΙΑ 2018'!C535,'ΜΗΝΙΑΙΑ 2018'!C611,'ΜΗΝΙΑΙΑ 2018'!C682,'ΜΗΝΙΑΙΑ 2018'!C753,'ΜΗΝΙΑΙΑ 2018'!C824)</f>
        <v>2674</v>
      </c>
      <c r="D32" s="16">
        <f>SUM('ΜΗΝΙΑΙΑ 2018'!D32,'ΜΗΝΙΑΙΑ 2018'!D102,'ΜΗΝΙΑΙΑ 2018'!D176,'ΜΗΝΙΑΙΑ 2018'!D247,'ΜΗΝΙΑΙΑ 2018'!D318,'ΜΗΝΙΑΙΑ 2018'!D389,'ΜΗΝΙΑΙΑ 2018'!D464,'ΜΗΝΙΑΙΑ 2018'!D535,'ΜΗΝΙΑΙΑ 2018'!D611,'ΜΗΝΙΑΙΑ 2018'!D682,'ΜΗΝΙΑΙΑ 2018'!D753,'ΜΗΝΙΑΙΑ 2018'!D824)</f>
        <v>3232</v>
      </c>
      <c r="E32" s="16">
        <f>SUM('ΜΗΝΙΑΙΑ 2018'!E32,'ΜΗΝΙΑΙΑ 2018'!E102,'ΜΗΝΙΑΙΑ 2018'!E176,'ΜΗΝΙΑΙΑ 2018'!E247,'ΜΗΝΙΑΙΑ 2018'!E318,'ΜΗΝΙΑΙΑ 2018'!E389,'ΜΗΝΙΑΙΑ 2018'!E464,'ΜΗΝΙΑΙΑ 2018'!E535,'ΜΗΝΙΑΙΑ 2018'!E611,'ΜΗΝΙΑΙΑ 2018'!E682,'ΜΗΝΙΑΙΑ 2018'!E753,'ΜΗΝΙΑΙΑ 2018'!E824)</f>
        <v>0</v>
      </c>
      <c r="F32" s="16">
        <f>SUM('ΜΗΝΙΑΙΑ 2018'!F32,'ΜΗΝΙΑΙΑ 2018'!F102,'ΜΗΝΙΑΙΑ 2018'!F176,'ΜΗΝΙΑΙΑ 2018'!F247,'ΜΗΝΙΑΙΑ 2018'!F318,'ΜΗΝΙΑΙΑ 2018'!F389,'ΜΗΝΙΑΙΑ 2018'!F464,'ΜΗΝΙΑΙΑ 2018'!F535,'ΜΗΝΙΑΙΑ 2018'!F611,'ΜΗΝΙΑΙΑ 2018'!F682,'ΜΗΝΙΑΙΑ 2018'!F753,'ΜΗΝΙΑΙΑ 2018'!F824)</f>
        <v>0</v>
      </c>
      <c r="G32" s="16">
        <f>SUM('ΜΗΝΙΑΙΑ 2018'!G32,'ΜΗΝΙΑΙΑ 2018'!G102,'ΜΗΝΙΑΙΑ 2018'!G176,'ΜΗΝΙΑΙΑ 2018'!G247,'ΜΗΝΙΑΙΑ 2018'!G318,'ΜΗΝΙΑΙΑ 2018'!G389,'ΜΗΝΙΑΙΑ 2018'!G464,'ΜΗΝΙΑΙΑ 2018'!G535,'ΜΗΝΙΑΙΑ 2018'!G611,'ΜΗΝΙΑΙΑ 2018'!G682,'ΜΗΝΙΑΙΑ 2018'!G753,'ΜΗΝΙΑΙΑ 2018'!G824)</f>
        <v>0</v>
      </c>
    </row>
    <row r="33" spans="1:7" ht="15.75">
      <c r="A33" s="2" t="s">
        <v>33</v>
      </c>
      <c r="B33" s="16">
        <f>SUM('ΜΗΝΙΑΙΑ 2018'!B33,'ΜΗΝΙΑΙΑ 2018'!B103,'ΜΗΝΙΑΙΑ 2018'!B177,'ΜΗΝΙΑΙΑ 2018'!B248,'ΜΗΝΙΑΙΑ 2018'!B319,'ΜΗΝΙΑΙΑ 2018'!B390,'ΜΗΝΙΑΙΑ 2018'!B465,'ΜΗΝΙΑΙΑ 2018'!B536,'ΜΗΝΙΑΙΑ 2018'!B612,'ΜΗΝΙΑΙΑ 2018'!B683,'ΜΗΝΙΑΙΑ 2018'!B754,'ΜΗΝΙΑΙΑ 2018'!B825)</f>
        <v>390</v>
      </c>
      <c r="C33" s="16">
        <f>SUM('ΜΗΝΙΑΙΑ 2018'!C33,'ΜΗΝΙΑΙΑ 2018'!C103,'ΜΗΝΙΑΙΑ 2018'!C177,'ΜΗΝΙΑΙΑ 2018'!C248,'ΜΗΝΙΑΙΑ 2018'!C319,'ΜΗΝΙΑΙΑ 2018'!C390,'ΜΗΝΙΑΙΑ 2018'!C465,'ΜΗΝΙΑΙΑ 2018'!C536,'ΜΗΝΙΑΙΑ 2018'!C612,'ΜΗΝΙΑΙΑ 2018'!C683,'ΜΗΝΙΑΙΑ 2018'!C754,'ΜΗΝΙΑΙΑ 2018'!C825)</f>
        <v>11984</v>
      </c>
      <c r="D33" s="16">
        <f>SUM('ΜΗΝΙΑΙΑ 2018'!D33,'ΜΗΝΙΑΙΑ 2018'!D103,'ΜΗΝΙΑΙΑ 2018'!D177,'ΜΗΝΙΑΙΑ 2018'!D248,'ΜΗΝΙΑΙΑ 2018'!D319,'ΜΗΝΙΑΙΑ 2018'!D390,'ΜΗΝΙΑΙΑ 2018'!D465,'ΜΗΝΙΑΙΑ 2018'!D536,'ΜΗΝΙΑΙΑ 2018'!D612,'ΜΗΝΙΑΙΑ 2018'!D683,'ΜΗΝΙΑΙΑ 2018'!D754,'ΜΗΝΙΑΙΑ 2018'!D825)</f>
        <v>12463</v>
      </c>
      <c r="E33" s="16">
        <f>SUM('ΜΗΝΙΑΙΑ 2018'!E33,'ΜΗΝΙΑΙΑ 2018'!E103,'ΜΗΝΙΑΙΑ 2018'!E177,'ΜΗΝΙΑΙΑ 2018'!E248,'ΜΗΝΙΑΙΑ 2018'!E319,'ΜΗΝΙΑΙΑ 2018'!E390,'ΜΗΝΙΑΙΑ 2018'!E465,'ΜΗΝΙΑΙΑ 2018'!E536,'ΜΗΝΙΑΙΑ 2018'!E612,'ΜΗΝΙΑΙΑ 2018'!E683,'ΜΗΝΙΑΙΑ 2018'!E754,'ΜΗΝΙΑΙΑ 2018'!E825)</f>
        <v>6</v>
      </c>
      <c r="F33" s="16">
        <f>SUM('ΜΗΝΙΑΙΑ 2018'!F33,'ΜΗΝΙΑΙΑ 2018'!F103,'ΜΗΝΙΑΙΑ 2018'!F177,'ΜΗΝΙΑΙΑ 2018'!F248,'ΜΗΝΙΑΙΑ 2018'!F319,'ΜΗΝΙΑΙΑ 2018'!F390,'ΜΗΝΙΑΙΑ 2018'!F465,'ΜΗΝΙΑΙΑ 2018'!F536,'ΜΗΝΙΑΙΑ 2018'!F612,'ΜΗΝΙΑΙΑ 2018'!F683,'ΜΗΝΙΑΙΑ 2018'!F754,'ΜΗΝΙΑΙΑ 2018'!F825)</f>
        <v>0</v>
      </c>
      <c r="G33" s="16">
        <f>SUM('ΜΗΝΙΑΙΑ 2018'!G33,'ΜΗΝΙΑΙΑ 2018'!G103,'ΜΗΝΙΑΙΑ 2018'!G177,'ΜΗΝΙΑΙΑ 2018'!G248,'ΜΗΝΙΑΙΑ 2018'!G319,'ΜΗΝΙΑΙΑ 2018'!G390,'ΜΗΝΙΑΙΑ 2018'!G465,'ΜΗΝΙΑΙΑ 2018'!G536,'ΜΗΝΙΑΙΑ 2018'!G612,'ΜΗΝΙΑΙΑ 2018'!G683,'ΜΗΝΙΑΙΑ 2018'!G754,'ΜΗΝΙΑΙΑ 2018'!G825)</f>
        <v>0</v>
      </c>
    </row>
    <row r="34" spans="1:7" ht="15.75">
      <c r="A34" s="2" t="s">
        <v>34</v>
      </c>
      <c r="B34" s="16">
        <f>SUM('ΜΗΝΙΑΙΑ 2018'!B34,'ΜΗΝΙΑΙΑ 2018'!B104,'ΜΗΝΙΑΙΑ 2018'!B178,'ΜΗΝΙΑΙΑ 2018'!B249,'ΜΗΝΙΑΙΑ 2018'!B320,'ΜΗΝΙΑΙΑ 2018'!B391,'ΜΗΝΙΑΙΑ 2018'!B466,'ΜΗΝΙΑΙΑ 2018'!B537,'ΜΗΝΙΑΙΑ 2018'!B613,'ΜΗΝΙΑΙΑ 2018'!B684,'ΜΗΝΙΑΙΑ 2018'!B755,'ΜΗΝΙΑΙΑ 2018'!B826)</f>
        <v>1352</v>
      </c>
      <c r="C34" s="16">
        <f>SUM('ΜΗΝΙΑΙΑ 2018'!C34,'ΜΗΝΙΑΙΑ 2018'!C104,'ΜΗΝΙΑΙΑ 2018'!C178,'ΜΗΝΙΑΙΑ 2018'!C249,'ΜΗΝΙΑΙΑ 2018'!C320,'ΜΗΝΙΑΙΑ 2018'!C391,'ΜΗΝΙΑΙΑ 2018'!C466,'ΜΗΝΙΑΙΑ 2018'!C537,'ΜΗΝΙΑΙΑ 2018'!C613,'ΜΗΝΙΑΙΑ 2018'!C684,'ΜΗΝΙΑΙΑ 2018'!C755,'ΜΗΝΙΑΙΑ 2018'!C826)</f>
        <v>35659</v>
      </c>
      <c r="D34" s="16">
        <f>SUM('ΜΗΝΙΑΙΑ 2018'!D34,'ΜΗΝΙΑΙΑ 2018'!D104,'ΜΗΝΙΑΙΑ 2018'!D178,'ΜΗΝΙΑΙΑ 2018'!D249,'ΜΗΝΙΑΙΑ 2018'!D320,'ΜΗΝΙΑΙΑ 2018'!D391,'ΜΗΝΙΑΙΑ 2018'!D466,'ΜΗΝΙΑΙΑ 2018'!D537,'ΜΗΝΙΑΙΑ 2018'!D613,'ΜΗΝΙΑΙΑ 2018'!D684,'ΜΗΝΙΑΙΑ 2018'!D755,'ΜΗΝΙΑΙΑ 2018'!D826)</f>
        <v>36745</v>
      </c>
      <c r="E34" s="16">
        <f>SUM('ΜΗΝΙΑΙΑ 2018'!E34,'ΜΗΝΙΑΙΑ 2018'!E104,'ΜΗΝΙΑΙΑ 2018'!E178,'ΜΗΝΙΑΙΑ 2018'!E249,'ΜΗΝΙΑΙΑ 2018'!E320,'ΜΗΝΙΑΙΑ 2018'!E391,'ΜΗΝΙΑΙΑ 2018'!E466,'ΜΗΝΙΑΙΑ 2018'!E537,'ΜΗΝΙΑΙΑ 2018'!E613,'ΜΗΝΙΑΙΑ 2018'!E684,'ΜΗΝΙΑΙΑ 2018'!E755,'ΜΗΝΙΑΙΑ 2018'!E826)</f>
        <v>2</v>
      </c>
      <c r="F34" s="16">
        <f>SUM('ΜΗΝΙΑΙΑ 2018'!F34,'ΜΗΝΙΑΙΑ 2018'!F104,'ΜΗΝΙΑΙΑ 2018'!F178,'ΜΗΝΙΑΙΑ 2018'!F249,'ΜΗΝΙΑΙΑ 2018'!F320,'ΜΗΝΙΑΙΑ 2018'!F391,'ΜΗΝΙΑΙΑ 2018'!F466,'ΜΗΝΙΑΙΑ 2018'!F537,'ΜΗΝΙΑΙΑ 2018'!F613,'ΜΗΝΙΑΙΑ 2018'!F684,'ΜΗΝΙΑΙΑ 2018'!F755,'ΜΗΝΙΑΙΑ 2018'!F826)</f>
        <v>17</v>
      </c>
      <c r="G34" s="16">
        <f>SUM('ΜΗΝΙΑΙΑ 2018'!G34,'ΜΗΝΙΑΙΑ 2018'!G104,'ΜΗΝΙΑΙΑ 2018'!G178,'ΜΗΝΙΑΙΑ 2018'!G249,'ΜΗΝΙΑΙΑ 2018'!G320,'ΜΗΝΙΑΙΑ 2018'!G391,'ΜΗΝΙΑΙΑ 2018'!G466,'ΜΗΝΙΑΙΑ 2018'!G537,'ΜΗΝΙΑΙΑ 2018'!G613,'ΜΗΝΙΑΙΑ 2018'!G684,'ΜΗΝΙΑΙΑ 2018'!G755,'ΜΗΝΙΑΙΑ 2018'!G826)</f>
        <v>21</v>
      </c>
    </row>
    <row r="35" spans="1:7" ht="15.75">
      <c r="A35" s="2" t="s">
        <v>35</v>
      </c>
      <c r="B35" s="16">
        <f>SUM('ΜΗΝΙΑΙΑ 2018'!B35,'ΜΗΝΙΑΙΑ 2018'!B105,'ΜΗΝΙΑΙΑ 2018'!B179,'ΜΗΝΙΑΙΑ 2018'!B250,'ΜΗΝΙΑΙΑ 2018'!B321,'ΜΗΝΙΑΙΑ 2018'!B392,'ΜΗΝΙΑΙΑ 2018'!B467,'ΜΗΝΙΑΙΑ 2018'!B538,'ΜΗΝΙΑΙΑ 2018'!B614,'ΜΗΝΙΑΙΑ 2018'!B685,'ΜΗΝΙΑΙΑ 2018'!B756,'ΜΗΝΙΑΙΑ 2018'!B827)</f>
        <v>250</v>
      </c>
      <c r="C35" s="16">
        <f>SUM('ΜΗΝΙΑΙΑ 2018'!C35,'ΜΗΝΙΑΙΑ 2018'!C105,'ΜΗΝΙΑΙΑ 2018'!C179,'ΜΗΝΙΑΙΑ 2018'!C250,'ΜΗΝΙΑΙΑ 2018'!C321,'ΜΗΝΙΑΙΑ 2018'!C392,'ΜΗΝΙΑΙΑ 2018'!C467,'ΜΗΝΙΑΙΑ 2018'!C538,'ΜΗΝΙΑΙΑ 2018'!C614,'ΜΗΝΙΑΙΑ 2018'!C685,'ΜΗΝΙΑΙΑ 2018'!C756,'ΜΗΝΙΑΙΑ 2018'!C827)</f>
        <v>3085</v>
      </c>
      <c r="D35" s="16">
        <f>SUM('ΜΗΝΙΑΙΑ 2018'!D35,'ΜΗΝΙΑΙΑ 2018'!D105,'ΜΗΝΙΑΙΑ 2018'!D179,'ΜΗΝΙΑΙΑ 2018'!D250,'ΜΗΝΙΑΙΑ 2018'!D321,'ΜΗΝΙΑΙΑ 2018'!D392,'ΜΗΝΙΑΙΑ 2018'!D467,'ΜΗΝΙΑΙΑ 2018'!D538,'ΜΗΝΙΑΙΑ 2018'!D614,'ΜΗΝΙΑΙΑ 2018'!D685,'ΜΗΝΙΑΙΑ 2018'!D756,'ΜΗΝΙΑΙΑ 2018'!D827)</f>
        <v>4123</v>
      </c>
      <c r="E35" s="16">
        <f>SUM('ΜΗΝΙΑΙΑ 2018'!E35,'ΜΗΝΙΑΙΑ 2018'!E105,'ΜΗΝΙΑΙΑ 2018'!E179,'ΜΗΝΙΑΙΑ 2018'!E250,'ΜΗΝΙΑΙΑ 2018'!E321,'ΜΗΝΙΑΙΑ 2018'!E392,'ΜΗΝΙΑΙΑ 2018'!E467,'ΜΗΝΙΑΙΑ 2018'!E538,'ΜΗΝΙΑΙΑ 2018'!E614,'ΜΗΝΙΑΙΑ 2018'!E685,'ΜΗΝΙΑΙΑ 2018'!E756,'ΜΗΝΙΑΙΑ 2018'!E827)</f>
        <v>0</v>
      </c>
      <c r="F35" s="16">
        <f>SUM('ΜΗΝΙΑΙΑ 2018'!F35,'ΜΗΝΙΑΙΑ 2018'!F105,'ΜΗΝΙΑΙΑ 2018'!F179,'ΜΗΝΙΑΙΑ 2018'!F250,'ΜΗΝΙΑΙΑ 2018'!F321,'ΜΗΝΙΑΙΑ 2018'!F392,'ΜΗΝΙΑΙΑ 2018'!F467,'ΜΗΝΙΑΙΑ 2018'!F538,'ΜΗΝΙΑΙΑ 2018'!F614,'ΜΗΝΙΑΙΑ 2018'!F685,'ΜΗΝΙΑΙΑ 2018'!F756,'ΜΗΝΙΑΙΑ 2018'!F827)</f>
        <v>0</v>
      </c>
      <c r="G35" s="16">
        <f>SUM('ΜΗΝΙΑΙΑ 2018'!G35,'ΜΗΝΙΑΙΑ 2018'!G105,'ΜΗΝΙΑΙΑ 2018'!G179,'ΜΗΝΙΑΙΑ 2018'!G250,'ΜΗΝΙΑΙΑ 2018'!G321,'ΜΗΝΙΑΙΑ 2018'!G392,'ΜΗΝΙΑΙΑ 2018'!G467,'ΜΗΝΙΑΙΑ 2018'!G538,'ΜΗΝΙΑΙΑ 2018'!G614,'ΜΗΝΙΑΙΑ 2018'!G685,'ΜΗΝΙΑΙΑ 2018'!G756,'ΜΗΝΙΑΙΑ 2018'!G827)</f>
        <v>0</v>
      </c>
    </row>
    <row r="36" spans="1:7" ht="18">
      <c r="A36" s="66" t="s">
        <v>0</v>
      </c>
      <c r="B36" s="67"/>
      <c r="C36" s="67"/>
      <c r="D36" s="67"/>
      <c r="E36" s="67"/>
      <c r="F36" s="67"/>
      <c r="G36" s="68"/>
    </row>
    <row r="37" spans="1:7" ht="18">
      <c r="A37" s="7" t="s">
        <v>1</v>
      </c>
      <c r="B37" s="8"/>
      <c r="C37" s="8"/>
      <c r="D37" s="8"/>
      <c r="E37" s="63" t="s">
        <v>98</v>
      </c>
      <c r="F37" s="64"/>
      <c r="G37" s="65"/>
    </row>
    <row r="38" spans="1:7" ht="18">
      <c r="A38" s="66" t="s">
        <v>2</v>
      </c>
      <c r="B38" s="68"/>
      <c r="C38" s="8"/>
      <c r="D38" s="8"/>
      <c r="E38" s="8"/>
      <c r="F38" s="8"/>
      <c r="G38" s="8"/>
    </row>
    <row r="39" spans="1:7" ht="26.25">
      <c r="A39" s="60" t="s">
        <v>61</v>
      </c>
      <c r="B39" s="9" t="s">
        <v>54</v>
      </c>
      <c r="C39" s="10"/>
      <c r="D39" s="10"/>
      <c r="E39" s="10"/>
      <c r="F39" s="10"/>
      <c r="G39" s="10"/>
    </row>
    <row r="40" spans="1:7" ht="26.25">
      <c r="A40" s="60" t="s">
        <v>62</v>
      </c>
      <c r="B40" s="11"/>
      <c r="C40" s="11"/>
      <c r="D40" s="11"/>
      <c r="E40" s="11"/>
      <c r="F40" s="11"/>
      <c r="G40" s="11"/>
    </row>
    <row r="41" spans="1:7" ht="18">
      <c r="A41" s="8"/>
      <c r="B41" s="11" t="s">
        <v>3</v>
      </c>
      <c r="C41" s="12"/>
      <c r="D41" s="12"/>
      <c r="E41" s="11" t="s">
        <v>4</v>
      </c>
      <c r="F41" s="11"/>
      <c r="G41" s="11"/>
    </row>
    <row r="42" spans="1:7" ht="18">
      <c r="A42" s="8"/>
      <c r="B42" s="13" t="s">
        <v>5</v>
      </c>
      <c r="C42" s="12" t="s">
        <v>6</v>
      </c>
      <c r="D42" s="12"/>
      <c r="E42" s="13" t="s">
        <v>5</v>
      </c>
      <c r="F42" s="12" t="s">
        <v>6</v>
      </c>
      <c r="G42" s="12"/>
    </row>
    <row r="43" spans="1:7" ht="18">
      <c r="A43" s="8"/>
      <c r="B43" s="13" t="s">
        <v>7</v>
      </c>
      <c r="C43" s="13" t="s">
        <v>8</v>
      </c>
      <c r="D43" s="13" t="s">
        <v>9</v>
      </c>
      <c r="E43" s="13" t="s">
        <v>7</v>
      </c>
      <c r="F43" s="13" t="s">
        <v>10</v>
      </c>
      <c r="G43" s="13" t="s">
        <v>9</v>
      </c>
    </row>
    <row r="44" spans="1:7" ht="15.75">
      <c r="A44" s="2" t="s">
        <v>36</v>
      </c>
      <c r="B44" s="16">
        <f>SUM('ΜΗΝΙΑΙΑ 2018'!B44,'ΜΗΝΙΑΙΑ 2018'!B115,'ΜΗΝΙΑΙΑ 2018'!B188,'ΜΗΝΙΑΙΑ 2018'!B259,'ΜΗΝΙΑΙΑ 2018'!B329,'ΜΗΝΙΑΙΑ 2018'!B401,'ΜΗΝΙΑΙΑ 2018'!B476,'ΜΗΝΙΑΙΑ 2018'!B547,'ΜΗΝΙΑΙΑ 2018'!B623,'ΜΗΝΙΑΙΑ 2018'!B694,'ΜΗΝΙΑΙΑ 2018'!B765,'ΜΗΝΙΑΙΑ 2018'!B836)</f>
        <v>358</v>
      </c>
      <c r="C44" s="16">
        <f>SUM('ΜΗΝΙΑΙΑ 2018'!C44,'ΜΗΝΙΑΙΑ 2018'!C115,'ΜΗΝΙΑΙΑ 2018'!C188,'ΜΗΝΙΑΙΑ 2018'!C259,'ΜΗΝΙΑΙΑ 2018'!C329,'ΜΗΝΙΑΙΑ 2018'!C401,'ΜΗΝΙΑΙΑ 2018'!C476,'ΜΗΝΙΑΙΑ 2018'!C547,'ΜΗΝΙΑΙΑ 2018'!C623,'ΜΗΝΙΑΙΑ 2018'!C694,'ΜΗΝΙΑΙΑ 2018'!C765,'ΜΗΝΙΑΙΑ 2018'!C836)</f>
        <v>6959</v>
      </c>
      <c r="D44" s="16">
        <f>SUM('ΜΗΝΙΑΙΑ 2018'!D44,'ΜΗΝΙΑΙΑ 2018'!D115,'ΜΗΝΙΑΙΑ 2018'!D188,'ΜΗΝΙΑΙΑ 2018'!D259,'ΜΗΝΙΑΙΑ 2018'!D329,'ΜΗΝΙΑΙΑ 2018'!D401,'ΜΗΝΙΑΙΑ 2018'!D476,'ΜΗΝΙΑΙΑ 2018'!D547,'ΜΗΝΙΑΙΑ 2018'!D623,'ΜΗΝΙΑΙΑ 2018'!D694,'ΜΗΝΙΑΙΑ 2018'!D765,'ΜΗΝΙΑΙΑ 2018'!D836)</f>
        <v>7972</v>
      </c>
      <c r="E44" s="16">
        <f>SUM('ΜΗΝΙΑΙΑ 2018'!E44,'ΜΗΝΙΑΙΑ 2018'!E115,'ΜΗΝΙΑΙΑ 2018'!E188,'ΜΗΝΙΑΙΑ 2018'!E259,'ΜΗΝΙΑΙΑ 2018'!E329,'ΜΗΝΙΑΙΑ 2018'!E401,'ΜΗΝΙΑΙΑ 2018'!E476,'ΜΗΝΙΑΙΑ 2018'!E547,'ΜΗΝΙΑΙΑ 2018'!E623,'ΜΗΝΙΑΙΑ 2018'!E694,'ΜΗΝΙΑΙΑ 2018'!E765,'ΜΗΝΙΑΙΑ 2018'!E836)</f>
        <v>0</v>
      </c>
      <c r="F44" s="16">
        <f>SUM('ΜΗΝΙΑΙΑ 2018'!F44,'ΜΗΝΙΑΙΑ 2018'!F115,'ΜΗΝΙΑΙΑ 2018'!F188,'ΜΗΝΙΑΙΑ 2018'!F259,'ΜΗΝΙΑΙΑ 2018'!F329,'ΜΗΝΙΑΙΑ 2018'!F401,'ΜΗΝΙΑΙΑ 2018'!F476,'ΜΗΝΙΑΙΑ 2018'!F547,'ΜΗΝΙΑΙΑ 2018'!F623,'ΜΗΝΙΑΙΑ 2018'!F694,'ΜΗΝΙΑΙΑ 2018'!F765,'ΜΗΝΙΑΙΑ 2018'!F836)</f>
        <v>0</v>
      </c>
      <c r="G44" s="16">
        <f>SUM('ΜΗΝΙΑΙΑ 2018'!G44,'ΜΗΝΙΑΙΑ 2018'!G115,'ΜΗΝΙΑΙΑ 2018'!G188,'ΜΗΝΙΑΙΑ 2018'!G259,'ΜΗΝΙΑΙΑ 2018'!G329,'ΜΗΝΙΑΙΑ 2018'!G401,'ΜΗΝΙΑΙΑ 2018'!G476,'ΜΗΝΙΑΙΑ 2018'!G547,'ΜΗΝΙΑΙΑ 2018'!G623,'ΜΗΝΙΑΙΑ 2018'!G694,'ΜΗΝΙΑΙΑ 2018'!G765,'ΜΗΝΙΑΙΑ 2018'!G836)</f>
        <v>0</v>
      </c>
    </row>
    <row r="45" spans="1:7" ht="15.75">
      <c r="A45" s="2" t="s">
        <v>37</v>
      </c>
      <c r="B45" s="16">
        <f>SUM('ΜΗΝΙΑΙΑ 2018'!B45,'ΜΗΝΙΑΙΑ 2018'!B116,'ΜΗΝΙΑΙΑ 2018'!B189,'ΜΗΝΙΑΙΑ 2018'!B260,'ΜΗΝΙΑΙΑ 2018'!B330,'ΜΗΝΙΑΙΑ 2018'!B402,'ΜΗΝΙΑΙΑ 2018'!B477,'ΜΗΝΙΑΙΑ 2018'!B548,'ΜΗΝΙΑΙΑ 2018'!B624,'ΜΗΝΙΑΙΑ 2018'!B695,'ΜΗΝΙΑΙΑ 2018'!B766,'ΜΗΝΙΑΙΑ 2018'!B837)</f>
        <v>1426</v>
      </c>
      <c r="C45" s="16">
        <f>SUM('ΜΗΝΙΑΙΑ 2018'!C45,'ΜΗΝΙΑΙΑ 2018'!C116,'ΜΗΝΙΑΙΑ 2018'!C189,'ΜΗΝΙΑΙΑ 2018'!C260,'ΜΗΝΙΑΙΑ 2018'!C330,'ΜΗΝΙΑΙΑ 2018'!C402,'ΜΗΝΙΑΙΑ 2018'!C477,'ΜΗΝΙΑΙΑ 2018'!C548,'ΜΗΝΙΑΙΑ 2018'!C624,'ΜΗΝΙΑΙΑ 2018'!C695,'ΜΗΝΙΑΙΑ 2018'!C766,'ΜΗΝΙΑΙΑ 2018'!C837)</f>
        <v>77882</v>
      </c>
      <c r="D45" s="16">
        <f>SUM('ΜΗΝΙΑΙΑ 2018'!D45,'ΜΗΝΙΑΙΑ 2018'!D116,'ΜΗΝΙΑΙΑ 2018'!D189,'ΜΗΝΙΑΙΑ 2018'!D260,'ΜΗΝΙΑΙΑ 2018'!D330,'ΜΗΝΙΑΙΑ 2018'!D402,'ΜΗΝΙΑΙΑ 2018'!D477,'ΜΗΝΙΑΙΑ 2018'!D548,'ΜΗΝΙΑΙΑ 2018'!D624,'ΜΗΝΙΑΙΑ 2018'!D695,'ΜΗΝΙΑΙΑ 2018'!D766,'ΜΗΝΙΑΙΑ 2018'!D837)</f>
        <v>73323</v>
      </c>
      <c r="E45" s="16">
        <f>SUM('ΜΗΝΙΑΙΑ 2018'!E45,'ΜΗΝΙΑΙΑ 2018'!E116,'ΜΗΝΙΑΙΑ 2018'!E189,'ΜΗΝΙΑΙΑ 2018'!E260,'ΜΗΝΙΑΙΑ 2018'!E330,'ΜΗΝΙΑΙΑ 2018'!E402,'ΜΗΝΙΑΙΑ 2018'!E477,'ΜΗΝΙΑΙΑ 2018'!E548,'ΜΗΝΙΑΙΑ 2018'!E624,'ΜΗΝΙΑΙΑ 2018'!E695,'ΜΗΝΙΑΙΑ 2018'!E766,'ΜΗΝΙΑΙΑ 2018'!E837)</f>
        <v>13</v>
      </c>
      <c r="F45" s="16">
        <f>SUM('ΜΗΝΙΑΙΑ 2018'!F45,'ΜΗΝΙΑΙΑ 2018'!F116,'ΜΗΝΙΑΙΑ 2018'!F189,'ΜΗΝΙΑΙΑ 2018'!F260,'ΜΗΝΙΑΙΑ 2018'!F330,'ΜΗΝΙΑΙΑ 2018'!F402,'ΜΗΝΙΑΙΑ 2018'!F477,'ΜΗΝΙΑΙΑ 2018'!F548,'ΜΗΝΙΑΙΑ 2018'!F624,'ΜΗΝΙΑΙΑ 2018'!F695,'ΜΗΝΙΑΙΑ 2018'!F766,'ΜΗΝΙΑΙΑ 2018'!F837)</f>
        <v>142</v>
      </c>
      <c r="G45" s="16">
        <f>SUM('ΜΗΝΙΑΙΑ 2018'!G45,'ΜΗΝΙΑΙΑ 2018'!G116,'ΜΗΝΙΑΙΑ 2018'!G189,'ΜΗΝΙΑΙΑ 2018'!G260,'ΜΗΝΙΑΙΑ 2018'!G330,'ΜΗΝΙΑΙΑ 2018'!G402,'ΜΗΝΙΑΙΑ 2018'!G477,'ΜΗΝΙΑΙΑ 2018'!G548,'ΜΗΝΙΑΙΑ 2018'!G624,'ΜΗΝΙΑΙΑ 2018'!G695,'ΜΗΝΙΑΙΑ 2018'!G766,'ΜΗΝΙΑΙΑ 2018'!G837)</f>
        <v>204</v>
      </c>
    </row>
    <row r="46" spans="1:7" ht="15.75">
      <c r="A46" s="2" t="s">
        <v>38</v>
      </c>
      <c r="B46" s="16">
        <f>SUM('ΜΗΝΙΑΙΑ 2018'!B46,'ΜΗΝΙΑΙΑ 2018'!B117,'ΜΗΝΙΑΙΑ 2018'!B190,'ΜΗΝΙΑΙΑ 2018'!B261,'ΜΗΝΙΑΙΑ 2018'!B331,'ΜΗΝΙΑΙΑ 2018'!B403,'ΜΗΝΙΑΙΑ 2018'!B478,'ΜΗΝΙΑΙΑ 2018'!B549,'ΜΗΝΙΑΙΑ 2018'!B625,'ΜΗΝΙΑΙΑ 2018'!B696,'ΜΗΝΙΑΙΑ 2018'!B767,'ΜΗΝΙΑΙΑ 2018'!B838)</f>
        <v>823</v>
      </c>
      <c r="C46" s="16">
        <f>SUM('ΜΗΝΙΑΙΑ 2018'!C46,'ΜΗΝΙΑΙΑ 2018'!C117,'ΜΗΝΙΑΙΑ 2018'!C190,'ΜΗΝΙΑΙΑ 2018'!C261,'ΜΗΝΙΑΙΑ 2018'!C331,'ΜΗΝΙΑΙΑ 2018'!C403,'ΜΗΝΙΑΙΑ 2018'!C478,'ΜΗΝΙΑΙΑ 2018'!C549,'ΜΗΝΙΑΙΑ 2018'!C625,'ΜΗΝΙΑΙΑ 2018'!C696,'ΜΗΝΙΑΙΑ 2018'!C767,'ΜΗΝΙΑΙΑ 2018'!C838)</f>
        <v>16477</v>
      </c>
      <c r="D46" s="16">
        <f>SUM('ΜΗΝΙΑΙΑ 2018'!D46,'ΜΗΝΙΑΙΑ 2018'!D117,'ΜΗΝΙΑΙΑ 2018'!D190,'ΜΗΝΙΑΙΑ 2018'!D261,'ΜΗΝΙΑΙΑ 2018'!D331,'ΜΗΝΙΑΙΑ 2018'!D403,'ΜΗΝΙΑΙΑ 2018'!D478,'ΜΗΝΙΑΙΑ 2018'!D549,'ΜΗΝΙΑΙΑ 2018'!D625,'ΜΗΝΙΑΙΑ 2018'!D696,'ΜΗΝΙΑΙΑ 2018'!D767,'ΜΗΝΙΑΙΑ 2018'!D838)</f>
        <v>16130</v>
      </c>
      <c r="E46" s="16">
        <f>SUM('ΜΗΝΙΑΙΑ 2018'!E46,'ΜΗΝΙΑΙΑ 2018'!E117,'ΜΗΝΙΑΙΑ 2018'!E190,'ΜΗΝΙΑΙΑ 2018'!E261,'ΜΗΝΙΑΙΑ 2018'!E331,'ΜΗΝΙΑΙΑ 2018'!E403,'ΜΗΝΙΑΙΑ 2018'!E478,'ΜΗΝΙΑΙΑ 2018'!E549,'ΜΗΝΙΑΙΑ 2018'!E625,'ΜΗΝΙΑΙΑ 2018'!E696,'ΜΗΝΙΑΙΑ 2018'!E767,'ΜΗΝΙΑΙΑ 2018'!E838)</f>
        <v>1</v>
      </c>
      <c r="F46" s="16">
        <f>SUM('ΜΗΝΙΑΙΑ 2018'!F46,'ΜΗΝΙΑΙΑ 2018'!F117,'ΜΗΝΙΑΙΑ 2018'!F190,'ΜΗΝΙΑΙΑ 2018'!F261,'ΜΗΝΙΑΙΑ 2018'!F331,'ΜΗΝΙΑΙΑ 2018'!F403,'ΜΗΝΙΑΙΑ 2018'!F478,'ΜΗΝΙΑΙΑ 2018'!F549,'ΜΗΝΙΑΙΑ 2018'!F625,'ΜΗΝΙΑΙΑ 2018'!F696,'ΜΗΝΙΑΙΑ 2018'!F767,'ΜΗΝΙΑΙΑ 2018'!F838)</f>
        <v>0</v>
      </c>
      <c r="G46" s="16">
        <f>SUM('ΜΗΝΙΑΙΑ 2018'!G46,'ΜΗΝΙΑΙΑ 2018'!G117,'ΜΗΝΙΑΙΑ 2018'!G190,'ΜΗΝΙΑΙΑ 2018'!G261,'ΜΗΝΙΑΙΑ 2018'!G331,'ΜΗΝΙΑΙΑ 2018'!G403,'ΜΗΝΙΑΙΑ 2018'!G478,'ΜΗΝΙΑΙΑ 2018'!G549,'ΜΗΝΙΑΙΑ 2018'!G625,'ΜΗΝΙΑΙΑ 2018'!G696,'ΜΗΝΙΑΙΑ 2018'!G767,'ΜΗΝΙΑΙΑ 2018'!G838)</f>
        <v>0</v>
      </c>
    </row>
    <row r="47" spans="1:7" ht="15.75">
      <c r="A47" s="2" t="s">
        <v>39</v>
      </c>
      <c r="B47" s="16">
        <f>SUM('ΜΗΝΙΑΙΑ 2018'!B47,'ΜΗΝΙΑΙΑ 2018'!B118,'ΜΗΝΙΑΙΑ 2018'!B191,'ΜΗΝΙΑΙΑ 2018'!B262,'ΜΗΝΙΑΙΑ 2018'!B332,'ΜΗΝΙΑΙΑ 2018'!B404,'ΜΗΝΙΑΙΑ 2018'!B479,'ΜΗΝΙΑΙΑ 2018'!B550,'ΜΗΝΙΑΙΑ 2018'!B626,'ΜΗΝΙΑΙΑ 2018'!B697,'ΜΗΝΙΑΙΑ 2018'!B768,'ΜΗΝΙΑΙΑ 2018'!B839)</f>
        <v>1151</v>
      </c>
      <c r="C47" s="16">
        <f>SUM('ΜΗΝΙΑΙΑ 2018'!C47,'ΜΗΝΙΑΙΑ 2018'!C118,'ΜΗΝΙΑΙΑ 2018'!C191,'ΜΗΝΙΑΙΑ 2018'!C262,'ΜΗΝΙΑΙΑ 2018'!C332,'ΜΗΝΙΑΙΑ 2018'!C404,'ΜΗΝΙΑΙΑ 2018'!C479,'ΜΗΝΙΑΙΑ 2018'!C550,'ΜΗΝΙΑΙΑ 2018'!C626,'ΜΗΝΙΑΙΑ 2018'!C697,'ΜΗΝΙΑΙΑ 2018'!C768,'ΜΗΝΙΑΙΑ 2018'!C839)</f>
        <v>63850</v>
      </c>
      <c r="D47" s="16">
        <f>SUM('ΜΗΝΙΑΙΑ 2018'!D47,'ΜΗΝΙΑΙΑ 2018'!D118,'ΜΗΝΙΑΙΑ 2018'!D191,'ΜΗΝΙΑΙΑ 2018'!D262,'ΜΗΝΙΑΙΑ 2018'!D332,'ΜΗΝΙΑΙΑ 2018'!D404,'ΜΗΝΙΑΙΑ 2018'!D479,'ΜΗΝΙΑΙΑ 2018'!D550,'ΜΗΝΙΑΙΑ 2018'!D626,'ΜΗΝΙΑΙΑ 2018'!D697,'ΜΗΝΙΑΙΑ 2018'!D768,'ΜΗΝΙΑΙΑ 2018'!D839)</f>
        <v>63600</v>
      </c>
      <c r="E47" s="16">
        <f>SUM('ΜΗΝΙΑΙΑ 2018'!E47,'ΜΗΝΙΑΙΑ 2018'!E118,'ΜΗΝΙΑΙΑ 2018'!E191,'ΜΗΝΙΑΙΑ 2018'!E262,'ΜΗΝΙΑΙΑ 2018'!E332,'ΜΗΝΙΑΙΑ 2018'!E404,'ΜΗΝΙΑΙΑ 2018'!E479,'ΜΗΝΙΑΙΑ 2018'!E550,'ΜΗΝΙΑΙΑ 2018'!E626,'ΜΗΝΙΑΙΑ 2018'!E697,'ΜΗΝΙΑΙΑ 2018'!E768,'ΜΗΝΙΑΙΑ 2018'!E839)</f>
        <v>20</v>
      </c>
      <c r="F47" s="16">
        <f>SUM('ΜΗΝΙΑΙΑ 2018'!F47,'ΜΗΝΙΑΙΑ 2018'!F118,'ΜΗΝΙΑΙΑ 2018'!F191,'ΜΗΝΙΑΙΑ 2018'!F262,'ΜΗΝΙΑΙΑ 2018'!F332,'ΜΗΝΙΑΙΑ 2018'!F404,'ΜΗΝΙΑΙΑ 2018'!F479,'ΜΗΝΙΑΙΑ 2018'!F550,'ΜΗΝΙΑΙΑ 2018'!F626,'ΜΗΝΙΑΙΑ 2018'!F697,'ΜΗΝΙΑΙΑ 2018'!F768,'ΜΗΝΙΑΙΑ 2018'!F839)</f>
        <v>849</v>
      </c>
      <c r="G47" s="16">
        <f>SUM('ΜΗΝΙΑΙΑ 2018'!G47,'ΜΗΝΙΑΙΑ 2018'!G118,'ΜΗΝΙΑΙΑ 2018'!G191,'ΜΗΝΙΑΙΑ 2018'!G262,'ΜΗΝΙΑΙΑ 2018'!G332,'ΜΗΝΙΑΙΑ 2018'!G404,'ΜΗΝΙΑΙΑ 2018'!G479,'ΜΗΝΙΑΙΑ 2018'!G550,'ΜΗΝΙΑΙΑ 2018'!G626,'ΜΗΝΙΑΙΑ 2018'!G697,'ΜΗΝΙΑΙΑ 2018'!G768,'ΜΗΝΙΑΙΑ 2018'!G839)</f>
        <v>786</v>
      </c>
    </row>
    <row r="48" spans="1:7" ht="15.75">
      <c r="A48" s="2" t="s">
        <v>40</v>
      </c>
      <c r="B48" s="16">
        <f>SUM('ΜΗΝΙΑΙΑ 2018'!B48,'ΜΗΝΙΑΙΑ 2018'!B119,'ΜΗΝΙΑΙΑ 2018'!B192,'ΜΗΝΙΑΙΑ 2018'!B263,'ΜΗΝΙΑΙΑ 2018'!B333,'ΜΗΝΙΑΙΑ 2018'!B405,'ΜΗΝΙΑΙΑ 2018'!B480,'ΜΗΝΙΑΙΑ 2018'!B551,'ΜΗΝΙΑΙΑ 2018'!B627,'ΜΗΝΙΑΙΑ 2018'!B698,'ΜΗΝΙΑΙΑ 2018'!B769,'ΜΗΝΙΑΙΑ 2018'!B840)</f>
        <v>216</v>
      </c>
      <c r="C48" s="16">
        <f>SUM('ΜΗΝΙΑΙΑ 2018'!C48,'ΜΗΝΙΑΙΑ 2018'!C119,'ΜΗΝΙΑΙΑ 2018'!C192,'ΜΗΝΙΑΙΑ 2018'!C263,'ΜΗΝΙΑΙΑ 2018'!C333,'ΜΗΝΙΑΙΑ 2018'!C405,'ΜΗΝΙΑΙΑ 2018'!C480,'ΜΗΝΙΑΙΑ 2018'!C551,'ΜΗΝΙΑΙΑ 2018'!C627,'ΜΗΝΙΑΙΑ 2018'!C698,'ΜΗΝΙΑΙΑ 2018'!C769,'ΜΗΝΙΑΙΑ 2018'!C840)</f>
        <v>1649</v>
      </c>
      <c r="D48" s="16">
        <f>SUM('ΜΗΝΙΑΙΑ 2018'!D48,'ΜΗΝΙΑΙΑ 2018'!D119,'ΜΗΝΙΑΙΑ 2018'!D192,'ΜΗΝΙΑΙΑ 2018'!D263,'ΜΗΝΙΑΙΑ 2018'!D333,'ΜΗΝΙΑΙΑ 2018'!D405,'ΜΗΝΙΑΙΑ 2018'!D480,'ΜΗΝΙΑΙΑ 2018'!D551,'ΜΗΝΙΑΙΑ 2018'!D627,'ΜΗΝΙΑΙΑ 2018'!D698,'ΜΗΝΙΑΙΑ 2018'!D769,'ΜΗΝΙΑΙΑ 2018'!D840)</f>
        <v>1763</v>
      </c>
      <c r="E48" s="16">
        <f>SUM('ΜΗΝΙΑΙΑ 2018'!E48,'ΜΗΝΙΑΙΑ 2018'!E119,'ΜΗΝΙΑΙΑ 2018'!E192,'ΜΗΝΙΑΙΑ 2018'!E263,'ΜΗΝΙΑΙΑ 2018'!E333,'ΜΗΝΙΑΙΑ 2018'!E405,'ΜΗΝΙΑΙΑ 2018'!E480,'ΜΗΝΙΑΙΑ 2018'!E551,'ΜΗΝΙΑΙΑ 2018'!E627,'ΜΗΝΙΑΙΑ 2018'!E698,'ΜΗΝΙΑΙΑ 2018'!E769,'ΜΗΝΙΑΙΑ 2018'!E840)</f>
        <v>0</v>
      </c>
      <c r="F48" s="16">
        <f>SUM('ΜΗΝΙΑΙΑ 2018'!F48,'ΜΗΝΙΑΙΑ 2018'!F119,'ΜΗΝΙΑΙΑ 2018'!F192,'ΜΗΝΙΑΙΑ 2018'!F263,'ΜΗΝΙΑΙΑ 2018'!F333,'ΜΗΝΙΑΙΑ 2018'!F405,'ΜΗΝΙΑΙΑ 2018'!F480,'ΜΗΝΙΑΙΑ 2018'!F551,'ΜΗΝΙΑΙΑ 2018'!F627,'ΜΗΝΙΑΙΑ 2018'!F698,'ΜΗΝΙΑΙΑ 2018'!F769,'ΜΗΝΙΑΙΑ 2018'!F840)</f>
        <v>0</v>
      </c>
      <c r="G48" s="16">
        <f>SUM('ΜΗΝΙΑΙΑ 2018'!G48,'ΜΗΝΙΑΙΑ 2018'!G119,'ΜΗΝΙΑΙΑ 2018'!G192,'ΜΗΝΙΑΙΑ 2018'!G263,'ΜΗΝΙΑΙΑ 2018'!G333,'ΜΗΝΙΑΙΑ 2018'!G405,'ΜΗΝΙΑΙΑ 2018'!G480,'ΜΗΝΙΑΙΑ 2018'!G551,'ΜΗΝΙΑΙΑ 2018'!G627,'ΜΗΝΙΑΙΑ 2018'!G698,'ΜΗΝΙΑΙΑ 2018'!G769,'ΜΗΝΙΑΙΑ 2018'!G840)</f>
        <v>0</v>
      </c>
    </row>
    <row r="49" spans="1:7" ht="15.75">
      <c r="A49" s="2" t="s">
        <v>41</v>
      </c>
      <c r="B49" s="16">
        <f>SUM('ΜΗΝΙΑΙΑ 2018'!B49,'ΜΗΝΙΑΙΑ 2018'!B120,'ΜΗΝΙΑΙΑ 2018'!B193,'ΜΗΝΙΑΙΑ 2018'!B264,'ΜΗΝΙΑΙΑ 2018'!B334,'ΜΗΝΙΑΙΑ 2018'!B406,'ΜΗΝΙΑΙΑ 2018'!B481,'ΜΗΝΙΑΙΑ 2018'!B552,'ΜΗΝΙΑΙΑ 2018'!B628,'ΜΗΝΙΑΙΑ 2018'!B699,'ΜΗΝΙΑΙΑ 2018'!B770,'ΜΗΝΙΑΙΑ 2018'!B841)</f>
        <v>118</v>
      </c>
      <c r="C49" s="16">
        <f>SUM('ΜΗΝΙΑΙΑ 2018'!C49,'ΜΗΝΙΑΙΑ 2018'!C120,'ΜΗΝΙΑΙΑ 2018'!C193,'ΜΗΝΙΑΙΑ 2018'!C264,'ΜΗΝΙΑΙΑ 2018'!C334,'ΜΗΝΙΑΙΑ 2018'!C406,'ΜΗΝΙΑΙΑ 2018'!C481,'ΜΗΝΙΑΙΑ 2018'!C552,'ΜΗΝΙΑΙΑ 2018'!C628,'ΜΗΝΙΑΙΑ 2018'!C699,'ΜΗΝΙΑΙΑ 2018'!C770,'ΜΗΝΙΑΙΑ 2018'!C841)</f>
        <v>1537</v>
      </c>
      <c r="D49" s="16">
        <f>SUM('ΜΗΝΙΑΙΑ 2018'!D49,'ΜΗΝΙΑΙΑ 2018'!D120,'ΜΗΝΙΑΙΑ 2018'!D193,'ΜΗΝΙΑΙΑ 2018'!D264,'ΜΗΝΙΑΙΑ 2018'!D334,'ΜΗΝΙΑΙΑ 2018'!D406,'ΜΗΝΙΑΙΑ 2018'!D481,'ΜΗΝΙΑΙΑ 2018'!D552,'ΜΗΝΙΑΙΑ 2018'!D628,'ΜΗΝΙΑΙΑ 2018'!D699,'ΜΗΝΙΑΙΑ 2018'!D770,'ΜΗΝΙΑΙΑ 2018'!D841)</f>
        <v>1380</v>
      </c>
      <c r="E49" s="16">
        <f>SUM('ΜΗΝΙΑΙΑ 2018'!E49,'ΜΗΝΙΑΙΑ 2018'!E120,'ΜΗΝΙΑΙΑ 2018'!E193,'ΜΗΝΙΑΙΑ 2018'!E264,'ΜΗΝΙΑΙΑ 2018'!E334,'ΜΗΝΙΑΙΑ 2018'!E406,'ΜΗΝΙΑΙΑ 2018'!E481,'ΜΗΝΙΑΙΑ 2018'!E552,'ΜΗΝΙΑΙΑ 2018'!E628,'ΜΗΝΙΑΙΑ 2018'!E699,'ΜΗΝΙΑΙΑ 2018'!E770,'ΜΗΝΙΑΙΑ 2018'!E841)</f>
        <v>0</v>
      </c>
      <c r="F49" s="16">
        <f>SUM('ΜΗΝΙΑΙΑ 2018'!F49,'ΜΗΝΙΑΙΑ 2018'!F120,'ΜΗΝΙΑΙΑ 2018'!F193,'ΜΗΝΙΑΙΑ 2018'!F264,'ΜΗΝΙΑΙΑ 2018'!F334,'ΜΗΝΙΑΙΑ 2018'!F406,'ΜΗΝΙΑΙΑ 2018'!F481,'ΜΗΝΙΑΙΑ 2018'!F552,'ΜΗΝΙΑΙΑ 2018'!F628,'ΜΗΝΙΑΙΑ 2018'!F699,'ΜΗΝΙΑΙΑ 2018'!F770,'ΜΗΝΙΑΙΑ 2018'!F841)</f>
        <v>0</v>
      </c>
      <c r="G49" s="16">
        <f>SUM('ΜΗΝΙΑΙΑ 2018'!G49,'ΜΗΝΙΑΙΑ 2018'!G120,'ΜΗΝΙΑΙΑ 2018'!G193,'ΜΗΝΙΑΙΑ 2018'!G264,'ΜΗΝΙΑΙΑ 2018'!G334,'ΜΗΝΙΑΙΑ 2018'!G406,'ΜΗΝΙΑΙΑ 2018'!G481,'ΜΗΝΙΑΙΑ 2018'!G552,'ΜΗΝΙΑΙΑ 2018'!G628,'ΜΗΝΙΑΙΑ 2018'!G699,'ΜΗΝΙΑΙΑ 2018'!G770,'ΜΗΝΙΑΙΑ 2018'!G841)</f>
        <v>0</v>
      </c>
    </row>
    <row r="50" spans="1:7" ht="15.75">
      <c r="A50" s="2" t="s">
        <v>42</v>
      </c>
      <c r="B50" s="16">
        <f>SUM('ΜΗΝΙΑΙΑ 2018'!B50,'ΜΗΝΙΑΙΑ 2018'!B121,'ΜΗΝΙΑΙΑ 2018'!B194,'ΜΗΝΙΑΙΑ 2018'!B265,'ΜΗΝΙΑΙΑ 2018'!B335,'ΜΗΝΙΑΙΑ 2018'!B407,'ΜΗΝΙΑΙΑ 2018'!B482,'ΜΗΝΙΑΙΑ 2018'!B553,'ΜΗΝΙΑΙΑ 2018'!B629,'ΜΗΝΙΑΙΑ 2018'!B700,'ΜΗΝΙΑΙΑ 2018'!B771,'ΜΗΝΙΑΙΑ 2018'!B842)</f>
        <v>128</v>
      </c>
      <c r="C50" s="16">
        <f>SUM('ΜΗΝΙΑΙΑ 2018'!C50,'ΜΗΝΙΑΙΑ 2018'!C121,'ΜΗΝΙΑΙΑ 2018'!C194,'ΜΗΝΙΑΙΑ 2018'!C265,'ΜΗΝΙΑΙΑ 2018'!C335,'ΜΗΝΙΑΙΑ 2018'!C407,'ΜΗΝΙΑΙΑ 2018'!C482,'ΜΗΝΙΑΙΑ 2018'!C553,'ΜΗΝΙΑΙΑ 2018'!C629,'ΜΗΝΙΑΙΑ 2018'!C700,'ΜΗΝΙΑΙΑ 2018'!C771,'ΜΗΝΙΑΙΑ 2018'!C842)</f>
        <v>600</v>
      </c>
      <c r="D50" s="16">
        <f>SUM('ΜΗΝΙΑΙΑ 2018'!D50,'ΜΗΝΙΑΙΑ 2018'!D121,'ΜΗΝΙΑΙΑ 2018'!D194,'ΜΗΝΙΑΙΑ 2018'!D265,'ΜΗΝΙΑΙΑ 2018'!D335,'ΜΗΝΙΑΙΑ 2018'!D407,'ΜΗΝΙΑΙΑ 2018'!D482,'ΜΗΝΙΑΙΑ 2018'!D553,'ΜΗΝΙΑΙΑ 2018'!D629,'ΜΗΝΙΑΙΑ 2018'!D700,'ΜΗΝΙΑΙΑ 2018'!D771,'ΜΗΝΙΑΙΑ 2018'!D842)</f>
        <v>672</v>
      </c>
      <c r="E50" s="16">
        <f>SUM('ΜΗΝΙΑΙΑ 2018'!E50,'ΜΗΝΙΑΙΑ 2018'!E121,'ΜΗΝΙΑΙΑ 2018'!E194,'ΜΗΝΙΑΙΑ 2018'!E265,'ΜΗΝΙΑΙΑ 2018'!E335,'ΜΗΝΙΑΙΑ 2018'!E407,'ΜΗΝΙΑΙΑ 2018'!E482,'ΜΗΝΙΑΙΑ 2018'!E553,'ΜΗΝΙΑΙΑ 2018'!E629,'ΜΗΝΙΑΙΑ 2018'!E700,'ΜΗΝΙΑΙΑ 2018'!E771,'ΜΗΝΙΑΙΑ 2018'!E842)</f>
        <v>0</v>
      </c>
      <c r="F50" s="16">
        <f>SUM('ΜΗΝΙΑΙΑ 2018'!F50,'ΜΗΝΙΑΙΑ 2018'!F121,'ΜΗΝΙΑΙΑ 2018'!F194,'ΜΗΝΙΑΙΑ 2018'!F265,'ΜΗΝΙΑΙΑ 2018'!F335,'ΜΗΝΙΑΙΑ 2018'!F407,'ΜΗΝΙΑΙΑ 2018'!F482,'ΜΗΝΙΑΙΑ 2018'!F553,'ΜΗΝΙΑΙΑ 2018'!F629,'ΜΗΝΙΑΙΑ 2018'!F700,'ΜΗΝΙΑΙΑ 2018'!F771,'ΜΗΝΙΑΙΑ 2018'!F842)</f>
        <v>0</v>
      </c>
      <c r="G50" s="16">
        <f>SUM('ΜΗΝΙΑΙΑ 2018'!G50,'ΜΗΝΙΑΙΑ 2018'!G121,'ΜΗΝΙΑΙΑ 2018'!G194,'ΜΗΝΙΑΙΑ 2018'!G265,'ΜΗΝΙΑΙΑ 2018'!G335,'ΜΗΝΙΑΙΑ 2018'!G407,'ΜΗΝΙΑΙΑ 2018'!G482,'ΜΗΝΙΑΙΑ 2018'!G553,'ΜΗΝΙΑΙΑ 2018'!G629,'ΜΗΝΙΑΙΑ 2018'!G700,'ΜΗΝΙΑΙΑ 2018'!G771,'ΜΗΝΙΑΙΑ 2018'!G842)</f>
        <v>0</v>
      </c>
    </row>
    <row r="51" spans="1:7" ht="15.75">
      <c r="A51" s="2" t="s">
        <v>43</v>
      </c>
      <c r="B51" s="16">
        <f>SUM('ΜΗΝΙΑΙΑ 2018'!B51,'ΜΗΝΙΑΙΑ 2018'!B122,'ΜΗΝΙΑΙΑ 2018'!B195,'ΜΗΝΙΑΙΑ 2018'!B266,'ΜΗΝΙΑΙΑ 2018'!B336,'ΜΗΝΙΑΙΑ 2018'!B408,'ΜΗΝΙΑΙΑ 2018'!B483,'ΜΗΝΙΑΙΑ 2018'!B554,'ΜΗΝΙΑΙΑ 2018'!B630,'ΜΗΝΙΑΙΑ 2018'!B701,'ΜΗΝΙΑΙΑ 2018'!B772,'ΜΗΝΙΑΙΑ 2018'!B843)</f>
        <v>124</v>
      </c>
      <c r="C51" s="16">
        <f>SUM('ΜΗΝΙΑΙΑ 2018'!C51,'ΜΗΝΙΑΙΑ 2018'!C122,'ΜΗΝΙΑΙΑ 2018'!C195,'ΜΗΝΙΑΙΑ 2018'!C266,'ΜΗΝΙΑΙΑ 2018'!C336,'ΜΗΝΙΑΙΑ 2018'!C408,'ΜΗΝΙΑΙΑ 2018'!C483,'ΜΗΝΙΑΙΑ 2018'!C554,'ΜΗΝΙΑΙΑ 2018'!C630,'ΜΗΝΙΑΙΑ 2018'!C701,'ΜΗΝΙΑΙΑ 2018'!C772,'ΜΗΝΙΑΙΑ 2018'!C843)</f>
        <v>908</v>
      </c>
      <c r="D51" s="16">
        <f>SUM('ΜΗΝΙΑΙΑ 2018'!D51,'ΜΗΝΙΑΙΑ 2018'!D122,'ΜΗΝΙΑΙΑ 2018'!D195,'ΜΗΝΙΑΙΑ 2018'!D266,'ΜΗΝΙΑΙΑ 2018'!D336,'ΜΗΝΙΑΙΑ 2018'!D408,'ΜΗΝΙΑΙΑ 2018'!D483,'ΜΗΝΙΑΙΑ 2018'!D554,'ΜΗΝΙΑΙΑ 2018'!D630,'ΜΗΝΙΑΙΑ 2018'!D701,'ΜΗΝΙΑΙΑ 2018'!D772,'ΜΗΝΙΑΙΑ 2018'!D843)</f>
        <v>1598</v>
      </c>
      <c r="E51" s="16">
        <f>SUM('ΜΗΝΙΑΙΑ 2018'!E51,'ΜΗΝΙΑΙΑ 2018'!E122,'ΜΗΝΙΑΙΑ 2018'!E195,'ΜΗΝΙΑΙΑ 2018'!E266,'ΜΗΝΙΑΙΑ 2018'!E336,'ΜΗΝΙΑΙΑ 2018'!E408,'ΜΗΝΙΑΙΑ 2018'!E483,'ΜΗΝΙΑΙΑ 2018'!E554,'ΜΗΝΙΑΙΑ 2018'!E630,'ΜΗΝΙΑΙΑ 2018'!E701,'ΜΗΝΙΑΙΑ 2018'!E772,'ΜΗΝΙΑΙΑ 2018'!E843)</f>
        <v>0</v>
      </c>
      <c r="F51" s="16">
        <f>SUM('ΜΗΝΙΑΙΑ 2018'!F51,'ΜΗΝΙΑΙΑ 2018'!F122,'ΜΗΝΙΑΙΑ 2018'!F195,'ΜΗΝΙΑΙΑ 2018'!F266,'ΜΗΝΙΑΙΑ 2018'!F336,'ΜΗΝΙΑΙΑ 2018'!F408,'ΜΗΝΙΑΙΑ 2018'!F483,'ΜΗΝΙΑΙΑ 2018'!F554,'ΜΗΝΙΑΙΑ 2018'!F630,'ΜΗΝΙΑΙΑ 2018'!F701,'ΜΗΝΙΑΙΑ 2018'!F772,'ΜΗΝΙΑΙΑ 2018'!F843)</f>
        <v>0</v>
      </c>
      <c r="G51" s="16">
        <f>SUM('ΜΗΝΙΑΙΑ 2018'!G51,'ΜΗΝΙΑΙΑ 2018'!G122,'ΜΗΝΙΑΙΑ 2018'!G195,'ΜΗΝΙΑΙΑ 2018'!G266,'ΜΗΝΙΑΙΑ 2018'!G336,'ΜΗΝΙΑΙΑ 2018'!G408,'ΜΗΝΙΑΙΑ 2018'!G483,'ΜΗΝΙΑΙΑ 2018'!G554,'ΜΗΝΙΑΙΑ 2018'!G630,'ΜΗΝΙΑΙΑ 2018'!G701,'ΜΗΝΙΑΙΑ 2018'!G772,'ΜΗΝΙΑΙΑ 2018'!G843)</f>
        <v>0</v>
      </c>
    </row>
    <row r="52" spans="1:7" ht="15.75">
      <c r="A52" s="2" t="s">
        <v>44</v>
      </c>
      <c r="B52" s="16">
        <f>SUM('ΜΗΝΙΑΙΑ 2018'!B52,'ΜΗΝΙΑΙΑ 2018'!B123,'ΜΗΝΙΑΙΑ 2018'!B196,'ΜΗΝΙΑΙΑ 2018'!B267,'ΜΗΝΙΑΙΑ 2018'!B337,'ΜΗΝΙΑΙΑ 2018'!B409,'ΜΗΝΙΑΙΑ 2018'!B484,'ΜΗΝΙΑΙΑ 2018'!B555,'ΜΗΝΙΑΙΑ 2018'!B631,'ΜΗΝΙΑΙΑ 2018'!B702,'ΜΗΝΙΑΙΑ 2018'!B773,'ΜΗΝΙΑΙΑ 2018'!B844)</f>
        <v>1294</v>
      </c>
      <c r="C52" s="16">
        <f>SUM('ΜΗΝΙΑΙΑ 2018'!C52,'ΜΗΝΙΑΙΑ 2018'!C123,'ΜΗΝΙΑΙΑ 2018'!C196,'ΜΗΝΙΑΙΑ 2018'!C267,'ΜΗΝΙΑΙΑ 2018'!C337,'ΜΗΝΙΑΙΑ 2018'!C409,'ΜΗΝΙΑΙΑ 2018'!C484,'ΜΗΝΙΑΙΑ 2018'!C555,'ΜΗΝΙΑΙΑ 2018'!C631,'ΜΗΝΙΑΙΑ 2018'!C702,'ΜΗΝΙΑΙΑ 2018'!C773,'ΜΗΝΙΑΙΑ 2018'!C844)</f>
        <v>70886</v>
      </c>
      <c r="D52" s="16">
        <f>SUM('ΜΗΝΙΑΙΑ 2018'!D52,'ΜΗΝΙΑΙΑ 2018'!D123,'ΜΗΝΙΑΙΑ 2018'!D196,'ΜΗΝΙΑΙΑ 2018'!D267,'ΜΗΝΙΑΙΑ 2018'!D337,'ΜΗΝΙΑΙΑ 2018'!D409,'ΜΗΝΙΑΙΑ 2018'!D484,'ΜΗΝΙΑΙΑ 2018'!D555,'ΜΗΝΙΑΙΑ 2018'!D631,'ΜΗΝΙΑΙΑ 2018'!D702,'ΜΗΝΙΑΙΑ 2018'!D773,'ΜΗΝΙΑΙΑ 2018'!D844)</f>
        <v>72940</v>
      </c>
      <c r="E52" s="16">
        <f>SUM('ΜΗΝΙΑΙΑ 2018'!E52,'ΜΗΝΙΑΙΑ 2018'!E123,'ΜΗΝΙΑΙΑ 2018'!E196,'ΜΗΝΙΑΙΑ 2018'!E267,'ΜΗΝΙΑΙΑ 2018'!E337,'ΜΗΝΙΑΙΑ 2018'!E409,'ΜΗΝΙΑΙΑ 2018'!E484,'ΜΗΝΙΑΙΑ 2018'!E555,'ΜΗΝΙΑΙΑ 2018'!E631,'ΜΗΝΙΑΙΑ 2018'!E702,'ΜΗΝΙΑΙΑ 2018'!E773,'ΜΗΝΙΑΙΑ 2018'!E844)</f>
        <v>67</v>
      </c>
      <c r="F52" s="16">
        <f>SUM('ΜΗΝΙΑΙΑ 2018'!F52,'ΜΗΝΙΑΙΑ 2018'!F123,'ΜΗΝΙΑΙΑ 2018'!F196,'ΜΗΝΙΑΙΑ 2018'!F267,'ΜΗΝΙΑΙΑ 2018'!F337,'ΜΗΝΙΑΙΑ 2018'!F409,'ΜΗΝΙΑΙΑ 2018'!F484,'ΜΗΝΙΑΙΑ 2018'!F555,'ΜΗΝΙΑΙΑ 2018'!F631,'ΜΗΝΙΑΙΑ 2018'!F702,'ΜΗΝΙΑΙΑ 2018'!F773,'ΜΗΝΙΑΙΑ 2018'!F844)</f>
        <v>4980</v>
      </c>
      <c r="G52" s="16">
        <f>SUM('ΜΗΝΙΑΙΑ 2018'!G52,'ΜΗΝΙΑΙΑ 2018'!G123,'ΜΗΝΙΑΙΑ 2018'!G196,'ΜΗΝΙΑΙΑ 2018'!G267,'ΜΗΝΙΑΙΑ 2018'!G337,'ΜΗΝΙΑΙΑ 2018'!G409,'ΜΗΝΙΑΙΑ 2018'!G484,'ΜΗΝΙΑΙΑ 2018'!G555,'ΜΗΝΙΑΙΑ 2018'!G631,'ΜΗΝΙΑΙΑ 2018'!G702,'ΜΗΝΙΑΙΑ 2018'!G773,'ΜΗΝΙΑΙΑ 2018'!G844)</f>
        <v>4348</v>
      </c>
    </row>
    <row r="53" spans="1:7" ht="15.75">
      <c r="A53" s="2" t="s">
        <v>45</v>
      </c>
      <c r="B53" s="16">
        <f>SUM('ΜΗΝΙΑΙΑ 2018'!B53,'ΜΗΝΙΑΙΑ 2018'!B124,'ΜΗΝΙΑΙΑ 2018'!B197,'ΜΗΝΙΑΙΑ 2018'!B268,'ΜΗΝΙΑΙΑ 2018'!B338,'ΜΗΝΙΑΙΑ 2018'!B410,'ΜΗΝΙΑΙΑ 2018'!B485,'ΜΗΝΙΑΙΑ 2018'!B556,'ΜΗΝΙΑΙΑ 2018'!B632,'ΜΗΝΙΑΙΑ 2018'!B703,'ΜΗΝΙΑΙΑ 2018'!B774,'ΜΗΝΙΑΙΑ 2018'!B845)</f>
        <v>1253</v>
      </c>
      <c r="C53" s="16">
        <f>SUM('ΜΗΝΙΑΙΑ 2018'!C53,'ΜΗΝΙΑΙΑ 2018'!C124,'ΜΗΝΙΑΙΑ 2018'!C197,'ΜΗΝΙΑΙΑ 2018'!C268,'ΜΗΝΙΑΙΑ 2018'!C338,'ΜΗΝΙΑΙΑ 2018'!C410,'ΜΗΝΙΑΙΑ 2018'!C485,'ΜΗΝΙΑΙΑ 2018'!C556,'ΜΗΝΙΑΙΑ 2018'!C632,'ΜΗΝΙΑΙΑ 2018'!C703,'ΜΗΝΙΑΙΑ 2018'!C774,'ΜΗΝΙΑΙΑ 2018'!C845)</f>
        <v>22505</v>
      </c>
      <c r="D53" s="16">
        <f>SUM('ΜΗΝΙΑΙΑ 2018'!D53,'ΜΗΝΙΑΙΑ 2018'!D124,'ΜΗΝΙΑΙΑ 2018'!D197,'ΜΗΝΙΑΙΑ 2018'!D268,'ΜΗΝΙΑΙΑ 2018'!D338,'ΜΗΝΙΑΙΑ 2018'!D410,'ΜΗΝΙΑΙΑ 2018'!D485,'ΜΗΝΙΑΙΑ 2018'!D556,'ΜΗΝΙΑΙΑ 2018'!D632,'ΜΗΝΙΑΙΑ 2018'!D703,'ΜΗΝΙΑΙΑ 2018'!D774,'ΜΗΝΙΑΙΑ 2018'!D845)</f>
        <v>24460</v>
      </c>
      <c r="E53" s="16">
        <f>SUM('ΜΗΝΙΑΙΑ 2018'!E53,'ΜΗΝΙΑΙΑ 2018'!E124,'ΜΗΝΙΑΙΑ 2018'!E197,'ΜΗΝΙΑΙΑ 2018'!E268,'ΜΗΝΙΑΙΑ 2018'!E338,'ΜΗΝΙΑΙΑ 2018'!E410,'ΜΗΝΙΑΙΑ 2018'!E485,'ΜΗΝΙΑΙΑ 2018'!E556,'ΜΗΝΙΑΙΑ 2018'!E632,'ΜΗΝΙΑΙΑ 2018'!E703,'ΜΗΝΙΑΙΑ 2018'!E774,'ΜΗΝΙΑΙΑ 2018'!E845)</f>
        <v>0</v>
      </c>
      <c r="F53" s="16">
        <f>SUM('ΜΗΝΙΑΙΑ 2018'!F53,'ΜΗΝΙΑΙΑ 2018'!F124,'ΜΗΝΙΑΙΑ 2018'!F197,'ΜΗΝΙΑΙΑ 2018'!F268,'ΜΗΝΙΑΙΑ 2018'!F338,'ΜΗΝΙΑΙΑ 2018'!F410,'ΜΗΝΙΑΙΑ 2018'!F485,'ΜΗΝΙΑΙΑ 2018'!F556,'ΜΗΝΙΑΙΑ 2018'!F632,'ΜΗΝΙΑΙΑ 2018'!F703,'ΜΗΝΙΑΙΑ 2018'!F774,'ΜΗΝΙΑΙΑ 2018'!F845)</f>
        <v>0</v>
      </c>
      <c r="G53" s="16">
        <f>SUM('ΜΗΝΙΑΙΑ 2018'!G53,'ΜΗΝΙΑΙΑ 2018'!G124,'ΜΗΝΙΑΙΑ 2018'!G197,'ΜΗΝΙΑΙΑ 2018'!G268,'ΜΗΝΙΑΙΑ 2018'!G338,'ΜΗΝΙΑΙΑ 2018'!G410,'ΜΗΝΙΑΙΑ 2018'!G485,'ΜΗΝΙΑΙΑ 2018'!G556,'ΜΗΝΙΑΙΑ 2018'!G632,'ΜΗΝΙΑΙΑ 2018'!G703,'ΜΗΝΙΑΙΑ 2018'!G774,'ΜΗΝΙΑΙΑ 2018'!G845)</f>
        <v>0</v>
      </c>
    </row>
    <row r="54" spans="1:7" ht="15.75">
      <c r="A54" s="2" t="s">
        <v>46</v>
      </c>
      <c r="B54" s="16">
        <f>SUM('ΜΗΝΙΑΙΑ 2018'!B54,'ΜΗΝΙΑΙΑ 2018'!B125,'ΜΗΝΙΑΙΑ 2018'!B198,'ΜΗΝΙΑΙΑ 2018'!B269,'ΜΗΝΙΑΙΑ 2018'!B339,'ΜΗΝΙΑΙΑ 2018'!B411,'ΜΗΝΙΑΙΑ 2018'!B486,'ΜΗΝΙΑΙΑ 2018'!B557,'ΜΗΝΙΑΙΑ 2018'!B633,'ΜΗΝΙΑΙΑ 2018'!B704,'ΜΗΝΙΑΙΑ 2018'!B775,'ΜΗΝΙΑΙΑ 2018'!B846)</f>
        <v>16474</v>
      </c>
      <c r="C54" s="16">
        <f>SUM('ΜΗΝΙΑΙΑ 2018'!C54,'ΜΗΝΙΑΙΑ 2018'!C125,'ΜΗΝΙΑΙΑ 2018'!C198,'ΜΗΝΙΑΙΑ 2018'!C269,'ΜΗΝΙΑΙΑ 2018'!C339,'ΜΗΝΙΑΙΑ 2018'!C411,'ΜΗΝΙΑΙΑ 2018'!C486,'ΜΗΝΙΑΙΑ 2018'!C557,'ΜΗΝΙΑΙΑ 2018'!C633,'ΜΗΝΙΑΙΑ 2018'!C704,'ΜΗΝΙΑΙΑ 2018'!C775,'ΜΗΝΙΑΙΑ 2018'!C846)</f>
        <v>712754</v>
      </c>
      <c r="D54" s="16">
        <f>SUM('ΜΗΝΙΑΙΑ 2018'!D54,'ΜΗΝΙΑΙΑ 2018'!D125,'ΜΗΝΙΑΙΑ 2018'!D198,'ΜΗΝΙΑΙΑ 2018'!D269,'ΜΗΝΙΑΙΑ 2018'!D339,'ΜΗΝΙΑΙΑ 2018'!D411,'ΜΗΝΙΑΙΑ 2018'!D486,'ΜΗΝΙΑΙΑ 2018'!D557,'ΜΗΝΙΑΙΑ 2018'!D633,'ΜΗΝΙΑΙΑ 2018'!D704,'ΜΗΝΙΑΙΑ 2018'!D775,'ΜΗΝΙΑΙΑ 2018'!D846)</f>
        <v>694075</v>
      </c>
      <c r="E54" s="16">
        <f>SUM('ΜΗΝΙΑΙΑ 2018'!E54,'ΜΗΝΙΑΙΑ 2018'!E125,'ΜΗΝΙΑΙΑ 2018'!E198,'ΜΗΝΙΑΙΑ 2018'!E269,'ΜΗΝΙΑΙΑ 2018'!E339,'ΜΗΝΙΑΙΑ 2018'!E411,'ΜΗΝΙΑΙΑ 2018'!E486,'ΜΗΝΙΑΙΑ 2018'!E557,'ΜΗΝΙΑΙΑ 2018'!E633,'ΜΗΝΙΑΙΑ 2018'!E704,'ΜΗΝΙΑΙΑ 2018'!E775,'ΜΗΝΙΑΙΑ 2018'!E846)</f>
        <v>22436</v>
      </c>
      <c r="F54" s="16">
        <f>SUM('ΜΗΝΙΑΙΑ 2018'!F54,'ΜΗΝΙΑΙΑ 2018'!F125,'ΜΗΝΙΑΙΑ 2018'!F198,'ΜΗΝΙΑΙΑ 2018'!F269,'ΜΗΝΙΑΙΑ 2018'!F339,'ΜΗΝΙΑΙΑ 2018'!F411,'ΜΗΝΙΑΙΑ 2018'!F486,'ΜΗΝΙΑΙΑ 2018'!F557,'ΜΗΝΙΑΙΑ 2018'!F633,'ΜΗΝΙΑΙΑ 2018'!F704,'ΜΗΝΙΑΙΑ 2018'!F775,'ΜΗΝΙΑΙΑ 2018'!F846)</f>
        <v>1466833</v>
      </c>
      <c r="G54" s="16">
        <f>SUM('ΜΗΝΙΑΙΑ 2018'!G54,'ΜΗΝΙΑΙΑ 2018'!G125,'ΜΗΝΙΑΙΑ 2018'!G198,'ΜΗΝΙΑΙΑ 2018'!G269,'ΜΗΝΙΑΙΑ 2018'!G339,'ΜΗΝΙΑΙΑ 2018'!G411,'ΜΗΝΙΑΙΑ 2018'!G486,'ΜΗΝΙΑΙΑ 2018'!G557,'ΜΗΝΙΑΙΑ 2018'!G633,'ΜΗΝΙΑΙΑ 2018'!G704,'ΜΗΝΙΑΙΑ 2018'!G775,'ΜΗΝΙΑΙΑ 2018'!G846)</f>
        <v>1471783</v>
      </c>
    </row>
    <row r="55" spans="1:7" ht="15.75">
      <c r="A55" s="2" t="s">
        <v>47</v>
      </c>
      <c r="B55" s="16">
        <f aca="true" t="shared" si="0" ref="B55:G55">SUM(B8:B35,B44:B54)</f>
        <v>38932</v>
      </c>
      <c r="C55" s="16">
        <f t="shared" si="0"/>
        <v>1567595</v>
      </c>
      <c r="D55" s="16">
        <f t="shared" si="0"/>
        <v>1568225</v>
      </c>
      <c r="E55" s="16">
        <f t="shared" si="0"/>
        <v>27859</v>
      </c>
      <c r="F55" s="16">
        <f t="shared" si="0"/>
        <v>1817561</v>
      </c>
      <c r="G55" s="16">
        <f t="shared" si="0"/>
        <v>1835404</v>
      </c>
    </row>
    <row r="56" spans="1:7" ht="12.75">
      <c r="A56" s="3"/>
      <c r="B56" s="4"/>
      <c r="C56" s="4"/>
      <c r="D56" s="4"/>
      <c r="E56" s="4"/>
      <c r="F56" s="4"/>
      <c r="G56" s="4"/>
    </row>
    <row r="58" spans="1:7" ht="15.75">
      <c r="A58" s="25" t="s">
        <v>48</v>
      </c>
      <c r="F58" s="5"/>
      <c r="G58" t="s">
        <v>53</v>
      </c>
    </row>
    <row r="59" ht="12.75">
      <c r="F59" s="5"/>
    </row>
    <row r="60" spans="1:7" ht="15.75">
      <c r="A60" s="18" t="s">
        <v>99</v>
      </c>
      <c r="B60" s="16">
        <f>SUM('ΜΗΝΙΑΙΑ 2018'!B59,'ΜΗΝΙΑΙΑ 2018'!B130,'ΜΗΝΙΑΙΑ 2018'!B203,'ΜΗΝΙΑΙΑ 2018'!B274,'ΜΗΝΙΑΙΑ 2018'!B344,'ΜΗΝΙΑΙΑ 2018'!B416,'ΜΗΝΙΑΙΑ 2018'!B491,+'ΜΗΝΙΑΙΑ 2018'!B562,'ΜΗΝΙΑΙΑ 2018'!B638,'ΜΗΝΙΑΙΑ 2018'!B709,'ΜΗΝΙΑΙΑ 2018'!B781,'ΜΗΝΙΑΙΑ 2018'!B852)</f>
        <v>34421</v>
      </c>
      <c r="C60" s="16">
        <f>SUM('ΜΗΝΙΑΙΑ 2018'!C59,'ΜΗΝΙΑΙΑ 2018'!C130,'ΜΗΝΙΑΙΑ 2018'!C203,'ΜΗΝΙΑΙΑ 2018'!C274,'ΜΗΝΙΑΙΑ 2018'!C344,'ΜΗΝΙΑΙΑ 2018'!C416,'ΜΗΝΙΑΙΑ 2018'!C491,+'ΜΗΝΙΑΙΑ 2018'!C562,'ΜΗΝΙΑΙΑ 2018'!C638,'ΜΗΝΙΑΙΑ 2018'!C709,'ΜΗΝΙΑΙΑ 2018'!C781,'ΜΗΝΙΑΙΑ 2018'!C852)</f>
        <v>1444409</v>
      </c>
      <c r="D60" s="16">
        <f>SUM('ΜΗΝΙΑΙΑ 2018'!D59,'ΜΗΝΙΑΙΑ 2018'!D130,'ΜΗΝΙΑΙΑ 2018'!D203,'ΜΗΝΙΑΙΑ 2018'!D274,'ΜΗΝΙΑΙΑ 2018'!D344,'ΜΗΝΙΑΙΑ 2018'!D416,'ΜΗΝΙΑΙΑ 2018'!D491,+'ΜΗΝΙΑΙΑ 2018'!D562,'ΜΗΝΙΑΙΑ 2018'!D638,'ΜΗΝΙΑΙΑ 2018'!D709,'ΜΗΝΙΑΙΑ 2018'!D781,'ΜΗΝΙΑΙΑ 2018'!D852)</f>
        <v>1441492</v>
      </c>
      <c r="E60" s="16">
        <f>SUM('ΜΗΝΙΑΙΑ 2018'!E59,'ΜΗΝΙΑΙΑ 2018'!E130,'ΜΗΝΙΑΙΑ 2018'!E203,'ΜΗΝΙΑΙΑ 2018'!E274,'ΜΗΝΙΑΙΑ 2018'!E344,'ΜΗΝΙΑΙΑ 2018'!E416,'ΜΗΝΙΑΙΑ 2018'!E491,+'ΜΗΝΙΑΙΑ 2018'!E562,'ΜΗΝΙΑΙΑ 2018'!E638,'ΜΗΝΙΑΙΑ 2018'!E709,'ΜΗΝΙΑΙΑ 2018'!E781,'ΜΗΝΙΑΙΑ 2018'!E852)</f>
        <v>27215</v>
      </c>
      <c r="F60" s="16">
        <f>SUM('ΜΗΝΙΑΙΑ 2018'!F59,'ΜΗΝΙΑΙΑ 2018'!F130,'ΜΗΝΙΑΙΑ 2018'!F203,'ΜΗΝΙΑΙΑ 2018'!F274,'ΜΗΝΙΑΙΑ 2018'!F344,'ΜΗΝΙΑΙΑ 2018'!F416,'ΜΗΝΙΑΙΑ 2018'!F491,+'ΜΗΝΙΑΙΑ 2018'!F562,'ΜΗΝΙΑΙΑ 2018'!F638,'ΜΗΝΙΑΙΑ 2018'!F709,'ΜΗΝΙΑΙΑ 2018'!F781,'ΜΗΝΙΑΙΑ 2018'!F852)</f>
        <v>1723563</v>
      </c>
      <c r="G60" s="16">
        <f>SUM('ΜΗΝΙΑΙΑ 2018'!G59,'ΜΗΝΙΑΙΑ 2018'!G130,'ΜΗΝΙΑΙΑ 2018'!G203,'ΜΗΝΙΑΙΑ 2018'!G274,'ΜΗΝΙΑΙΑ 2018'!G344,'ΜΗΝΙΑΙΑ 2018'!G416,'ΜΗΝΙΑΙΑ 2018'!G491,+'ΜΗΝΙΑΙΑ 2018'!G562,'ΜΗΝΙΑΙΑ 2018'!G638,'ΜΗΝΙΑΙΑ 2018'!G709,'ΜΗΝΙΑΙΑ 2018'!G781,'ΜΗΝΙΑΙΑ 2018'!G852)</f>
        <v>1634981</v>
      </c>
    </row>
    <row r="61" spans="1:7" ht="15.75">
      <c r="A61" s="18" t="s">
        <v>98</v>
      </c>
      <c r="B61" s="55">
        <f aca="true" t="shared" si="1" ref="B61:G61">SUM(B55)</f>
        <v>38932</v>
      </c>
      <c r="C61" s="55">
        <f t="shared" si="1"/>
        <v>1567595</v>
      </c>
      <c r="D61" s="55">
        <f t="shared" si="1"/>
        <v>1568225</v>
      </c>
      <c r="E61" s="55">
        <f t="shared" si="1"/>
        <v>27859</v>
      </c>
      <c r="F61" s="55">
        <f t="shared" si="1"/>
        <v>1817561</v>
      </c>
      <c r="G61" s="55">
        <f t="shared" si="1"/>
        <v>1835404</v>
      </c>
    </row>
    <row r="62" spans="1:7" ht="15.75">
      <c r="A62" s="18" t="s">
        <v>49</v>
      </c>
      <c r="B62" s="24">
        <f aca="true" t="shared" si="2" ref="B62:G62">SUM((B61-B60)/B60*100)</f>
        <v>13.105371720751865</v>
      </c>
      <c r="C62" s="24">
        <f t="shared" si="2"/>
        <v>8.52847081401459</v>
      </c>
      <c r="D62" s="24">
        <f t="shared" si="2"/>
        <v>8.791793502842888</v>
      </c>
      <c r="E62" s="24">
        <f t="shared" si="2"/>
        <v>2.366342090758773</v>
      </c>
      <c r="F62" s="24">
        <f t="shared" si="2"/>
        <v>5.453702591666217</v>
      </c>
      <c r="G62" s="24">
        <f t="shared" si="2"/>
        <v>12.25842991447607</v>
      </c>
    </row>
    <row r="64" spans="1:7" ht="12.75">
      <c r="A64" s="46"/>
      <c r="B64" s="46"/>
      <c r="C64" s="46"/>
      <c r="D64" s="46"/>
      <c r="E64" s="46"/>
      <c r="F64" s="46"/>
      <c r="G64" s="46"/>
    </row>
    <row r="65" spans="1:7" ht="12.75">
      <c r="A65" s="46"/>
      <c r="B65" s="46"/>
      <c r="C65" s="46"/>
      <c r="D65" s="46"/>
      <c r="E65" s="46"/>
      <c r="F65" s="46"/>
      <c r="G65" s="46"/>
    </row>
  </sheetData>
  <sheetProtection/>
  <mergeCells count="7">
    <mergeCell ref="A36:G36"/>
    <mergeCell ref="A38:B38"/>
    <mergeCell ref="A1:G1"/>
    <mergeCell ref="A3:C3"/>
    <mergeCell ref="E5:G5"/>
    <mergeCell ref="E37:G37"/>
    <mergeCell ref="E2:G2"/>
  </mergeCells>
  <printOptions/>
  <pageMargins left="0.75" right="0.75" top="1" bottom="1" header="0.5" footer="0.5"/>
  <pageSetup horizontalDpi="600" verticalDpi="600" orientation="portrait" paperSize="9" scale="91" r:id="rId1"/>
  <rowBreaks count="1" manualBreakCount="1">
    <brk id="35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Δ10_Γ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ΥΠΑ</dc:creator>
  <cp:keywords/>
  <dc:description/>
  <cp:lastModifiedBy>mkatsadakis</cp:lastModifiedBy>
  <cp:lastPrinted>2012-06-07T08:36:30Z</cp:lastPrinted>
  <dcterms:created xsi:type="dcterms:W3CDTF">2002-02-11T08:41:02Z</dcterms:created>
  <dcterms:modified xsi:type="dcterms:W3CDTF">2019-04-24T08:52:46Z</dcterms:modified>
  <cp:category/>
  <cp:version/>
  <cp:contentType/>
  <cp:contentStatus/>
</cp:coreProperties>
</file>